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never" codeName="Questa_cartella_di_lavoro" defaultThemeVersion="124226"/>
  <bookViews>
    <workbookView xWindow="0" yWindow="0" windowWidth="21195" windowHeight="11715" firstSheet="2" activeTab="2"/>
  </bookViews>
  <sheets>
    <sheet name="Frontespizio" sheetId="21" r:id="rId1"/>
    <sheet name="Format_rendiconto_spese_1di3 " sheetId="16" r:id="rId2"/>
    <sheet name="Format_rendiconto_spese_2di3" sheetId="23" r:id="rId3"/>
    <sheet name="Format_rendiconto_spese_3di3" sheetId="15" r:id="rId4"/>
    <sheet name="Istruzioni" sheetId="18" r:id="rId5"/>
    <sheet name="codici frontespizio" sheetId="3" r:id="rId6"/>
    <sheet name="Codici" sheetId="17" r:id="rId7"/>
  </sheets>
  <definedNames>
    <definedName name="_xlnm._FilterDatabase" localSheetId="1" hidden="1">'Format_rendiconto_spese_1di3 '!$B$6:$V$17</definedName>
    <definedName name="Acquisto_di_Beni">Codici!$C$2:$C$5</definedName>
    <definedName name="Acquisto_o_realizzazione_di_servizi">Codici!$B$2:$B$15</definedName>
    <definedName name="Anticipo">'codici frontespizio'!$J$2</definedName>
    <definedName name="_xlnm.Print_Area" localSheetId="1">'Format_rendiconto_spese_1di3 '!$A$1:$U$41</definedName>
    <definedName name="_xlnm.Print_Area" localSheetId="2">Format_rendiconto_spese_2di3!$A$2:$E$58</definedName>
    <definedName name="_xlnm.Print_Area" localSheetId="3">Format_rendiconto_spese_3di3!$A$1:$H$51</definedName>
    <definedName name="_xlnm.Print_Area" localSheetId="0">Frontespizio!$A$1:$H$62</definedName>
    <definedName name="capitale">Codici!$G$2:$G$4</definedName>
    <definedName name="Causale_Pagamento">'codici frontespizio'!$H$3:$H$4</definedName>
    <definedName name="Concessione_di_contributi_ad_altri_soggetti_diversi_da_unita_produttive">Codici!$F$2:$F$10</definedName>
    <definedName name="Concessione_di_incentivi_ad_unita_produttive">Codici!$E$2:$E$10</definedName>
    <definedName name="intervento">Codici!$A$2:$A$7</definedName>
    <definedName name="Pagamento_Intermedio">'codici frontespizio'!$I$2:$I$10</definedName>
    <definedName name="Realizzazione_di_lavori_pubblici">Codici!$D$2:$D$14</definedName>
    <definedName name="Saldo">'codici frontespizio'!$K$2</definedName>
    <definedName name="Sottoscrizione_iniziale_o_aumento_di_capitale_sociale_fondi_di_rischio_o_di_garanzia">Codici!$G$2:$G$4</definedName>
    <definedName name="_xlnm.Print_Titles" localSheetId="4">Istruzioni!$1:$1</definedName>
    <definedName name="unità">Codici!$E$2:$E$10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9" i="23" l="1"/>
  <c r="E17" i="23" l="1"/>
  <c r="D17" i="23"/>
  <c r="E7" i="15" l="1"/>
  <c r="F7" i="15" l="1"/>
  <c r="D45" i="23"/>
  <c r="E45" i="23"/>
  <c r="D38" i="23"/>
  <c r="E38" i="23"/>
  <c r="C38" i="23"/>
  <c r="D25" i="23"/>
  <c r="E25" i="23"/>
  <c r="D22" i="23"/>
  <c r="E22" i="23"/>
  <c r="C22" i="23"/>
  <c r="C47" i="23" s="1"/>
  <c r="D14" i="23"/>
  <c r="E14" i="23"/>
  <c r="C14" i="23"/>
  <c r="E43" i="23" l="1"/>
  <c r="E56" i="23" s="1"/>
  <c r="D43" i="23"/>
  <c r="D56" i="23" s="1"/>
  <c r="D8" i="23"/>
  <c r="D11" i="23" s="1"/>
  <c r="E8" i="23"/>
  <c r="E11" i="23" s="1"/>
  <c r="C8" i="23"/>
  <c r="C11" i="23" s="1"/>
  <c r="C46" i="23" l="1"/>
  <c r="E58" i="23"/>
  <c r="D58" i="23"/>
  <c r="L29" i="16"/>
  <c r="C53" i="23" l="1"/>
  <c r="C52" i="23"/>
  <c r="C43" i="23"/>
  <c r="I29" i="16"/>
  <c r="G29" i="16"/>
  <c r="Q29" i="16"/>
  <c r="T29" i="16"/>
  <c r="C45" i="23" l="1"/>
  <c r="C56" i="23" s="1"/>
  <c r="C58" i="23" s="1"/>
  <c r="E8" i="15"/>
  <c r="E9" i="15"/>
  <c r="F9" i="15" s="1"/>
  <c r="E10" i="15"/>
  <c r="F10" i="15" s="1"/>
  <c r="E11" i="15"/>
  <c r="F11" i="15" s="1"/>
  <c r="E12" i="15"/>
  <c r="F12" i="15" s="1"/>
  <c r="E13" i="15"/>
  <c r="F13" i="15" s="1"/>
  <c r="E14" i="15"/>
  <c r="F14" i="15" s="1"/>
  <c r="E15" i="15"/>
  <c r="F15" i="15" s="1"/>
  <c r="F8" i="15" l="1"/>
  <c r="E16" i="15"/>
  <c r="F16" i="15" s="1"/>
  <c r="E17" i="15" l="1"/>
  <c r="F17" i="15" s="1"/>
  <c r="G5" i="16"/>
  <c r="H29" i="16"/>
</calcChain>
</file>

<file path=xl/sharedStrings.xml><?xml version="1.0" encoding="utf-8"?>
<sst xmlns="http://schemas.openxmlformats.org/spreadsheetml/2006/main" count="608" uniqueCount="349">
  <si>
    <t>Imponibile</t>
  </si>
  <si>
    <t>Data Quietanza</t>
  </si>
  <si>
    <t>Disposizione di Pagamento</t>
  </si>
  <si>
    <t>Note</t>
  </si>
  <si>
    <t>Descrizione</t>
  </si>
  <si>
    <t>Data SAL</t>
  </si>
  <si>
    <t>__/__/__</t>
  </si>
  <si>
    <t>Importo SAL</t>
  </si>
  <si>
    <t>Giustificativo di spesa</t>
  </si>
  <si>
    <t>Tipologia documento</t>
  </si>
  <si>
    <t>Altro</t>
  </si>
  <si>
    <t>Importo Totale Pagamento</t>
  </si>
  <si>
    <t>Rendicontazione</t>
  </si>
  <si>
    <t>Importo rendicontato</t>
  </si>
  <si>
    <t>Acquisizione aree o immobili</t>
  </si>
  <si>
    <t>Imprevisti</t>
  </si>
  <si>
    <t>IVA</t>
  </si>
  <si>
    <t>Tipologia Intervento</t>
  </si>
  <si>
    <t>Modalità attuazione</t>
  </si>
  <si>
    <t>Operazione a Regia</t>
  </si>
  <si>
    <t>Tipologia intervento</t>
  </si>
  <si>
    <t>Codice Fiscale/Partita IVA del Fornitore/Emittente</t>
  </si>
  <si>
    <t>SI</t>
  </si>
  <si>
    <t>NO</t>
  </si>
  <si>
    <t>Spesa quietanzata</t>
  </si>
  <si>
    <t>Foglio</t>
  </si>
  <si>
    <t>Campo</t>
  </si>
  <si>
    <t>Formato campo</t>
  </si>
  <si>
    <t>testo libero</t>
  </si>
  <si>
    <t>gg/mm/aaaa</t>
  </si>
  <si>
    <t>numero intero</t>
  </si>
  <si>
    <t>numero decimale</t>
  </si>
  <si>
    <t>indicare un numero progressivo per individuare univocamente la voce di costo (da 1 a N)</t>
  </si>
  <si>
    <t>elenco a discesa</t>
  </si>
  <si>
    <t>Descrizione della spesa</t>
  </si>
  <si>
    <t>fornire una breve descrizione del tipo di bene/servizio/spesa acquistato e imputato nella voce di costo corrispondente</t>
  </si>
  <si>
    <t xml:space="preserve">Codice fiscale / P.I. Fornitore </t>
  </si>
  <si>
    <t>indicare il codice fiscale /P.I. del soggetto/intestatario in favore del quale è stata sostenuta la spesa rendicontata</t>
  </si>
  <si>
    <t>indicare la ragione sociale del soggetto/intestatario in favore del quale è stata sostenuta la spesa rendicontata</t>
  </si>
  <si>
    <t>ID Giustificativo (nr. Progressivo)</t>
  </si>
  <si>
    <t>Ragione sociale Fornitore/Emittente</t>
  </si>
  <si>
    <t>Imponibile del giustificativo di spesa</t>
  </si>
  <si>
    <t>Importo totale documento</t>
  </si>
  <si>
    <t>indicare l'importo totale del giustificativo di spesa</t>
  </si>
  <si>
    <t>Disposizione di pagamento</t>
  </si>
  <si>
    <t>Importo totale pagamento</t>
  </si>
  <si>
    <t>indicare l'importo totale del giustificativo di pagamento</t>
  </si>
  <si>
    <t>Totale spese rendicontate</t>
  </si>
  <si>
    <t>TOTALE</t>
  </si>
  <si>
    <t>Modalità di Attuazione</t>
  </si>
  <si>
    <t>Tipologia Operazione</t>
  </si>
  <si>
    <t>Causale Pagamento</t>
  </si>
  <si>
    <t>Anticipo</t>
  </si>
  <si>
    <t>Saldo</t>
  </si>
  <si>
    <t>Titolo Intervento</t>
  </si>
  <si>
    <t>Causale_Pagamento</t>
  </si>
  <si>
    <t>Pagamento_Intermedio</t>
  </si>
  <si>
    <t xml:space="preserve">Residuo </t>
  </si>
  <si>
    <t>Categoria voce di spesa</t>
  </si>
  <si>
    <t>____________________</t>
  </si>
  <si>
    <t>Data</t>
  </si>
  <si>
    <t>Non Pertinente</t>
  </si>
  <si>
    <t>AF_Attività_Formative</t>
  </si>
  <si>
    <t>al_____</t>
  </si>
  <si>
    <t xml:space="preserve">nr. SAL </t>
  </si>
  <si>
    <t>Atti</t>
  </si>
  <si>
    <t>Costo totale Intervento</t>
  </si>
  <si>
    <t>Progettazione e studi</t>
  </si>
  <si>
    <t>Nr. e Data documento</t>
  </si>
  <si>
    <t>campo popolato automaticamente da apposita formula</t>
  </si>
  <si>
    <t>indicare l'importo totale dell'intero intervento</t>
  </si>
  <si>
    <t>Costo Totale dell'intervento</t>
  </si>
  <si>
    <t>Anagrafica intervento</t>
  </si>
  <si>
    <t>selezionare la tipologia di operazione dal menu a discesa</t>
  </si>
  <si>
    <t>inserire il titolo dell'intervento</t>
  </si>
  <si>
    <t>carattere alfanumerico</t>
  </si>
  <si>
    <t xml:space="preserve">Tabella </t>
  </si>
  <si>
    <t>____________</t>
  </si>
  <si>
    <t>EURO</t>
  </si>
  <si>
    <t>Ragione Sociale del Fornitore / Emittente</t>
  </si>
  <si>
    <t>Importo totale  documento</t>
  </si>
  <si>
    <t>Totale</t>
  </si>
  <si>
    <t>Anagrafica Intervento</t>
  </si>
  <si>
    <t>Strumento di programmazione</t>
  </si>
  <si>
    <t>indicare il codice identificativo dell'intervento così come registrato nel sistema informativo locale</t>
  </si>
  <si>
    <t>di cui Costo ammesso FSC</t>
  </si>
  <si>
    <t xml:space="preserve">Importo rendicontato </t>
  </si>
  <si>
    <t>Ammissione a Finanziamento e assegnazione definitiva delle risorse</t>
  </si>
  <si>
    <t>Comunicazione al RUA per utilizzo "imprevisti" e/o "Accantonamenti"</t>
  </si>
  <si>
    <t>Ultimo Quadro Economico  Approvato</t>
  </si>
  <si>
    <t>Spesa</t>
  </si>
  <si>
    <t>FSC</t>
  </si>
  <si>
    <t>Lavori</t>
  </si>
  <si>
    <t>…%</t>
  </si>
  <si>
    <t>TOTALE LAVORI</t>
  </si>
  <si>
    <t>TOTALE SOMME A DISPOSIZIONE</t>
  </si>
  <si>
    <t>TOTALE COMPLESSIVO</t>
  </si>
  <si>
    <t>Q.E. pre-gara</t>
  </si>
  <si>
    <t>Altre fonti</t>
  </si>
  <si>
    <t>bloccato</t>
  </si>
  <si>
    <t xml:space="preserve">indicare tutti i riferimenti dell'atto/provvedimento di ammissione provvisoria (n° - data - importo) </t>
  </si>
  <si>
    <t xml:space="preserve">indicare tutti i riferimenti dell'atto/provvedimento di ammissione definitiva (n° - data - importo) </t>
  </si>
  <si>
    <t>indicare i riferimenti della comunicazione obbligatoria al RUP per l'utilizzo degli importi di cui alla voce "Imprevisti" e/o "Accantonamenti"</t>
  </si>
  <si>
    <t>indicare l'importo della relativa categoria di spesa ammessa a finanziamento come da Ultimo Q.E. approvato</t>
  </si>
  <si>
    <t xml:space="preserve">ID </t>
  </si>
  <si>
    <t>indicare un numero e data del documento di spesa</t>
  </si>
  <si>
    <t>indicare l'importo imponibile del giustificativo di spesa</t>
  </si>
  <si>
    <t>indicare l'importo iva del giustificativo di spesa</t>
  </si>
  <si>
    <t>selezionare la risposta dal menu a discesa (SI/NO)</t>
  </si>
  <si>
    <t>indicare la tipologia di atto/provvedimento con cui si è stata disposta la liquidazione della spesa</t>
  </si>
  <si>
    <t>Nr. e Data documento di spesa</t>
  </si>
  <si>
    <t>Nr. e Data documento di pagamento</t>
  </si>
  <si>
    <t xml:space="preserve">indicare la data di quietanza </t>
  </si>
  <si>
    <t>spazio utile per eventuali note</t>
  </si>
  <si>
    <t>Acquisto_di_Beni</t>
  </si>
  <si>
    <t>Materiali inventariabili</t>
  </si>
  <si>
    <t>Materiale di consumo</t>
  </si>
  <si>
    <t>Costi per elaborazioni dati</t>
  </si>
  <si>
    <t>Personale non dipendente da destinare allo specifico progetto</t>
  </si>
  <si>
    <t>Servizi esterni (compresi lavori)</t>
  </si>
  <si>
    <t>Missioni</t>
  </si>
  <si>
    <t>Convegni</t>
  </si>
  <si>
    <t>Pubblicazioni</t>
  </si>
  <si>
    <t>Costi forfettizzati e spese generali</t>
  </si>
  <si>
    <t>consulenze e spese di deposito (per brevetti)</t>
  </si>
  <si>
    <t>Pagamento tasse di deposito o mantenimento (per brevetti)</t>
  </si>
  <si>
    <t>Costo del personale dipendente della PA</t>
  </si>
  <si>
    <t>Beni oggetto dell'acquisto</t>
  </si>
  <si>
    <t>Assistenza non compresa nel costo del bene</t>
  </si>
  <si>
    <t>Oneri di sicurezza</t>
  </si>
  <si>
    <t>Servizi di consulenza</t>
  </si>
  <si>
    <t>Interferenze</t>
  </si>
  <si>
    <t>IVA su lavori e oneri di sicurezza</t>
  </si>
  <si>
    <t>IVA residua</t>
  </si>
  <si>
    <t>Oneri di investimento</t>
  </si>
  <si>
    <t>Lavori a carico del concessionario</t>
  </si>
  <si>
    <t>Oneri di sicurezza a carico del concessionario</t>
  </si>
  <si>
    <t>Conferimento in denaro</t>
  </si>
  <si>
    <t>Conferimento in natura e/o crediti</t>
  </si>
  <si>
    <t>Anagrafica Strumento</t>
  </si>
  <si>
    <t>RUP</t>
  </si>
  <si>
    <t>Anagrafica Spesa</t>
  </si>
  <si>
    <t>Disposizione di liquidazione</t>
  </si>
  <si>
    <t>indicare il nome e cognome del RUP</t>
  </si>
  <si>
    <t>Anagrafica spesa</t>
  </si>
  <si>
    <t>Causale pagamento</t>
  </si>
  <si>
    <t xml:space="preserve">selezionare la causale del pagamento dal menù a discesa </t>
  </si>
  <si>
    <t>Modello di rendicontazione 1di3</t>
  </si>
  <si>
    <t>Importo Totale Liquidazione</t>
  </si>
  <si>
    <t>Nr. e Data documento di liquidazione</t>
  </si>
  <si>
    <t>Importo totale liquidazione</t>
  </si>
  <si>
    <t>Modalità di pagamento</t>
  </si>
  <si>
    <t xml:space="preserve">indicare un numero e data del documento con cui si è stata disposta la liquidazione </t>
  </si>
  <si>
    <t>indicare l'importo totale della liquidazione come indicata nel atto/provvedimento di liquidazione</t>
  </si>
  <si>
    <t>indicare la modalità di pagamento utilizzata</t>
  </si>
  <si>
    <t>indicare numero e data del documento di pagamento</t>
  </si>
  <si>
    <t>Modello di rendicontazione 2di3</t>
  </si>
  <si>
    <t>Ammissione a Finanziamento e assegnazione provvisoria delle risorse</t>
  </si>
  <si>
    <t>Modello di rendicontazione 3di3</t>
  </si>
  <si>
    <t>Q.E.</t>
  </si>
  <si>
    <t>Riepilogo Q.E.</t>
  </si>
  <si>
    <t>Compilare debitamente i Q.E. così come risultanti dagli atti/provvedimenti di approvazione</t>
  </si>
  <si>
    <t>Concessione_di_incentivi_ad_unita_produttive</t>
  </si>
  <si>
    <t>Acquisto_o_realizzazione_di_servizi</t>
  </si>
  <si>
    <t>Realizzazione_di_lavori_pubblici</t>
  </si>
  <si>
    <t>Concessione_di_contributi_ad_altri_soggetti_diversi_da_unita_produttive</t>
  </si>
  <si>
    <t>Sottoscrizione_iniziale_o_aumento_di_capitale_sociale_fondi_di_rischio_o_di_garanzia</t>
  </si>
  <si>
    <t>Voce di Spesa Associata al Q.E. di progetto</t>
  </si>
  <si>
    <t>Voce di Spesa Associata al Q.E. 
da sistema informativo</t>
  </si>
  <si>
    <t>Voce di Spesa Associata al QE di progetto</t>
  </si>
  <si>
    <t>Voce di Spesa Associata al QE da sistema informativo</t>
  </si>
  <si>
    <t>Indicare la voce di spesa corrispondente al Q.E. di progetto, così come riportato nel foglio successivo "Modello di rendicontazione 2di3"</t>
  </si>
  <si>
    <t>FONDO PER LO SVILUPPO E LA COESIONE 2014/2020</t>
  </si>
  <si>
    <t>(solo operazioni a titolarità MATTM)</t>
  </si>
  <si>
    <t>Asse</t>
  </si>
  <si>
    <t>1. Sostenere la transizione verso un’economia a basse emissioni di carbonio in tutti i settori</t>
  </si>
  <si>
    <t>1. Prevenzione e gestione dei rischi</t>
  </si>
  <si>
    <t>1. Tutelare l’Ambiente e promuovere l’uso efficiente delle risorse</t>
  </si>
  <si>
    <t>1. Promuovere l’adattamento al cambiamento climatico e la prevenzione e gestione dei rischi</t>
  </si>
  <si>
    <t>2. Tutelare l'ambiente e promuovere l'uso efficiente delle risorse</t>
  </si>
  <si>
    <t>Assistenza Tecnica</t>
  </si>
  <si>
    <t>Linea di Azione</t>
  </si>
  <si>
    <t>1. Efficientamento energetico degli Edifici Scolastici</t>
  </si>
  <si>
    <t>2. Efficientamento energetico delle Aziende Sanitarie Locali e Aziende Ospedaliere Pubbliche</t>
  </si>
  <si>
    <t>3. Efficientamento energetico degli edifici pubblici dei Comuni sotto i 15.000 abitanti- borghi antichi e di pregio</t>
  </si>
  <si>
    <t>1.1.1 Interventi di realizzazione, manutenzione e rinaturalizzazione di infrastrutture verdi e servizi ecosistemici funzionali alla riduzione dei rischi connessi ai cambiamenti climatici.</t>
  </si>
  <si>
    <t>1.1.1 Rafforzare le dotazioni impiantistiche per il trattamento e per il recupero, anche di energia, ai fini della chiusura del ciclo di gestione, in base ai principi di autosufficienza, prossimità territoriale e minimizzazione degli impatti ambientali</t>
  </si>
  <si>
    <t>1.1.1 Interventi per la riduzione del rischio idrogeologico e di erosione costiera</t>
  </si>
  <si>
    <t>2.1.1 Interventi di Bonifica aree inquinate</t>
  </si>
  <si>
    <t>2.2.1 Interventi per il miglioramento del servizio idrico integrato per usi civili e riduzione delle perdite di rete di acquedotto</t>
  </si>
  <si>
    <t>2.3.1 Interventi per il miglioramento della qualità dei corpi idrici</t>
  </si>
  <si>
    <t>Protocollo di Intesa</t>
  </si>
  <si>
    <t>Accordo di Programma</t>
  </si>
  <si>
    <t>Convenzione</t>
  </si>
  <si>
    <t>Disciplinare</t>
  </si>
  <si>
    <t>Operazione a Titolarità</t>
  </si>
  <si>
    <t>Beneficiario</t>
  </si>
  <si>
    <t>CUP</t>
  </si>
  <si>
    <t>RENDICONTO DELLE SPESE</t>
  </si>
  <si>
    <t xml:space="preserve">pari al  </t>
  </si>
  <si>
    <t>del finaziamento concesso</t>
  </si>
  <si>
    <t>____%</t>
  </si>
  <si>
    <t>Frontespizio</t>
  </si>
  <si>
    <t>selezionare dal menu a discesa</t>
  </si>
  <si>
    <t>A) Somme a Base D'asta</t>
  </si>
  <si>
    <t xml:space="preserve"> a.1.1 a corpo</t>
  </si>
  <si>
    <t xml:space="preserve"> a.1.2 a misura</t>
  </si>
  <si>
    <t xml:space="preserve"> a.1.3 in economia</t>
  </si>
  <si>
    <t>a.1) Lavori a misura, a corpo, in economia</t>
  </si>
  <si>
    <t>a.2 Oneri della sicurezza non soggetti a ribasso d'asta</t>
  </si>
  <si>
    <t>B) Somme a disposizione stazione appaltante</t>
  </si>
  <si>
    <t>b.1) Lavori in economia, previsti in progetto ed esclusi dall'appalto, ivi inclusi i rimborsi previa fattura</t>
  </si>
  <si>
    <t>b.2) Rilievi, accertamenti e indagini (incl. diagnosi, stima emissioni ex ante, stima emissione ex post, certificazione energetica, monitoraggio)</t>
  </si>
  <si>
    <t xml:space="preserve"> b.1.1 lavori in economia, previsti in progetto ed esclusi dall'appalto, ivi inclusi i rimborsi previa fattura</t>
  </si>
  <si>
    <t xml:space="preserve"> b.1.2 servizi e forniture in economia, previsti in progetto ed esclusi dall'appalto, ivi inclusi i rimborsi previa fattura</t>
  </si>
  <si>
    <t>b.3) Allacciamenti ai pubblici servizi (es. gas, energia elettrica)</t>
  </si>
  <si>
    <t>b.4) Imprevisti</t>
  </si>
  <si>
    <t>b.5) Acquisizione aree o immobili e pertinenti indennizzi</t>
  </si>
  <si>
    <t xml:space="preserve"> b.5.1 Acquisizione aree o immobili e pertinenti indennizzi </t>
  </si>
  <si>
    <t xml:space="preserve"> b.5.2 Oneri a discarica ove di pertinenza</t>
  </si>
  <si>
    <t>b.6) Spese art. 24 DLgs 50/2016, spese tecniche progettazione, attività preliminari, coordinamento sicurezza, conferenze di servizi, D.L., assistenza giornaliera e contabilità, incentivi art. 113 DLgs 50/2016</t>
  </si>
  <si>
    <t xml:space="preserve"> b.6.1 spese per assicurazione progettista</t>
  </si>
  <si>
    <t xml:space="preserve"> b.6.2 spese di cui all'art.24, comma 4 DLgs 50/2016 (assicurazione dipendenti)</t>
  </si>
  <si>
    <t xml:space="preserve"> b.6.3 spese tecniche relative alla progettazione</t>
  </si>
  <si>
    <t xml:space="preserve"> b.6.4 attività preliminari</t>
  </si>
  <si>
    <t xml:space="preserve"> b.6.5 coordinamento della sicurezza in fase di progettazione</t>
  </si>
  <si>
    <t xml:space="preserve"> b.6.8 coordinamento della sicurezza in fase di esecuzione</t>
  </si>
  <si>
    <t xml:space="preserve"> b.6.7 direzione lavori</t>
  </si>
  <si>
    <t xml:space="preserve"> b.6.6 conferenze di servizi</t>
  </si>
  <si>
    <t xml:space="preserve"> b.6.9 assistenza giornaliera e contabilità</t>
  </si>
  <si>
    <t xml:space="preserve"> b.6.10 incentivi art. 113 DLgs 50/2016 </t>
  </si>
  <si>
    <t>b.7) Spese per attività tecnico amministrative connesse alla progettazione, di supporto al responsabile del procedimento, e di verifica e validazione</t>
  </si>
  <si>
    <t>b.8) Eventuali spese per commissioni giudicatrici</t>
  </si>
  <si>
    <t>b.9) Spese per pubblicità e, ove previsto, per opere artistiche</t>
  </si>
  <si>
    <t xml:space="preserve"> b.9.1spese per pubblicità di gara</t>
  </si>
  <si>
    <t xml:space="preserve"> b.9.2 spese per interventi informativi e pubblicitari destinati al pubblico</t>
  </si>
  <si>
    <t xml:space="preserve"> b.9.3 spese per promozione risultati</t>
  </si>
  <si>
    <t>b.10) Spese per accertamenti di laboratorio e verifiche tecniche previste dal capitolato speciale d'appalto, collaudo tecnico amministrativo, collaudo statico ed altri eventuali collaudi specialistici</t>
  </si>
  <si>
    <t>Totale somme a disposizione al netto di IVA</t>
  </si>
  <si>
    <t>b.11) I.V.A., eventuali altre imposte e contributi dovuti per legge</t>
  </si>
  <si>
    <t xml:space="preserve"> b.11.3.1) IVA imprevisti al 10% ove di pertinenza</t>
  </si>
  <si>
    <t xml:space="preserve"> b.11.3) IVA b.4 come dovuta</t>
  </si>
  <si>
    <t xml:space="preserve"> b.11.1) IVA lavori (10%)</t>
  </si>
  <si>
    <t xml:space="preserve"> b.11.2) IVA b.1, b.2, b.3, b.5, b.7, b.8, b.9 (da calcolare per le singole voci al 20% per il progetto da candidatura e al 22% per il progetto rimodulato)</t>
  </si>
  <si>
    <t xml:space="preserve"> b.11.3.2) IVA imprevisti al 20% o al 22% ove di pertinenza</t>
  </si>
  <si>
    <t xml:space="preserve"> b.11.4) IVA b.5 ove di pertinenza (10%)</t>
  </si>
  <si>
    <t xml:space="preserve"> b.11.5) IVA b.6 + b.10 (da calcolare per le singole voci al 20% per il progetto da candidatura e al 22% per il progetto rimodulato)</t>
  </si>
  <si>
    <t xml:space="preserve"> b.11.6) C.N.P.A.I.A. sulle voci b.2, b.6, b.10 ove di pertinenza (4%) </t>
  </si>
  <si>
    <t xml:space="preserve"> b.11.7) IVA su b.1.6 (da calcolare al 20% per il progetto da candidatura e al 22% per il progetto rimodulato)</t>
  </si>
  <si>
    <t>indicare il numero di CUP</t>
  </si>
  <si>
    <t>Titolo strumento di attuazione</t>
  </si>
  <si>
    <t>Piano Operativo - sotto piano</t>
  </si>
  <si>
    <t>Piano operativo sotto piano</t>
  </si>
  <si>
    <t xml:space="preserve">Codice Sistema Informatico Locale  </t>
  </si>
  <si>
    <t>Costo ammesso FSC 2014/2020</t>
  </si>
  <si>
    <t xml:space="preserve">  Data</t>
  </si>
  <si>
    <t xml:space="preserve">     ____________________</t>
  </si>
  <si>
    <t>indicare il titolo e data sottoscrizione</t>
  </si>
  <si>
    <t>selezionare Protocollo di Intesa, Accordo di Programma, Convenzione, Disciplinare - APQ</t>
  </si>
  <si>
    <t>APQ</t>
  </si>
  <si>
    <t>(Titolo e data)</t>
  </si>
  <si>
    <t xml:space="preserve">Cod. Sistema Informatico Locale  </t>
  </si>
  <si>
    <t>indicare il nominativo del Beneficiario</t>
  </si>
  <si>
    <t>indicare l'importo dell'intervento ammesso sul FSC (come da decreto ammissione a finanziamento)</t>
  </si>
  <si>
    <t>Indicare tipologia documento</t>
  </si>
  <si>
    <t>indicare la quota di spesa imputabile al rendiconto</t>
  </si>
  <si>
    <t>Selezionare la voce di spesa dal menu a discesa. N.B. il menu viene abilitato solo dopo aver selezionato la "Tipologia di intervento" sul primo foglio "Anagrafica intervento"</t>
  </si>
  <si>
    <t>Importo ultimo Q.E. di Progetto Approvato</t>
  </si>
  <si>
    <t>selezionare la categoria di spesa dal menu a discesa. N.B. il menu viene abilitato solo dopo aver selezionato la "Tipologia di intervernto" sul primo foglio "Anagrafica intervento"</t>
  </si>
  <si>
    <r>
      <t xml:space="preserve">Rendiconto delle Spese  </t>
    </r>
    <r>
      <rPr>
        <b/>
        <i/>
        <sz val="12"/>
        <color theme="0"/>
        <rFont val="Arial Narrow"/>
        <family val="2"/>
      </rPr>
      <t xml:space="preserve">(3 di 3) </t>
    </r>
    <r>
      <rPr>
        <sz val="12"/>
        <color theme="0"/>
        <rFont val="Arial Narrow"/>
        <family val="2"/>
      </rPr>
      <t xml:space="preserve"> </t>
    </r>
    <r>
      <rPr>
        <sz val="48"/>
        <color theme="0"/>
        <rFont val="Arial Narrow"/>
        <family val="2"/>
      </rPr>
      <t xml:space="preserve">                                                                           </t>
    </r>
  </si>
  <si>
    <t>__________________</t>
  </si>
  <si>
    <r>
      <t xml:space="preserve">Rendiconto delle Spese </t>
    </r>
    <r>
      <rPr>
        <b/>
        <i/>
        <sz val="12"/>
        <color theme="0"/>
        <rFont val="Arial Narrow"/>
        <family val="2"/>
      </rPr>
      <t>(1 di 3)</t>
    </r>
    <r>
      <rPr>
        <b/>
        <sz val="12"/>
        <color theme="0"/>
        <rFont val="Arial Narrow"/>
        <family val="2"/>
      </rPr>
      <t xml:space="preserve"> </t>
    </r>
    <r>
      <rPr>
        <sz val="48"/>
        <color theme="0"/>
        <rFont val="Arial Narrow"/>
        <family val="2"/>
      </rPr>
      <t xml:space="preserve">                                                                             </t>
    </r>
  </si>
  <si>
    <t>b.2.1 indagini geologiche e geotecniche a carico del progettista</t>
  </si>
  <si>
    <t>b.2.2 altro (incluse indagini geologiche non a carico del progettista)</t>
  </si>
  <si>
    <t xml:space="preserve">    Data</t>
  </si>
  <si>
    <t>Spese rendicontate DdR precedenti</t>
  </si>
  <si>
    <t>Spese rendicontate nella presente DdR (_)</t>
  </si>
  <si>
    <t>I_DdR</t>
  </si>
  <si>
    <t>II_DdR</t>
  </si>
  <si>
    <t>III_DdR</t>
  </si>
  <si>
    <t>IV_DdR</t>
  </si>
  <si>
    <t>V_DdR</t>
  </si>
  <si>
    <t>VI_DdR</t>
  </si>
  <si>
    <t>VIII_DdR</t>
  </si>
  <si>
    <t>IX_DdR</t>
  </si>
  <si>
    <t>X_DdR</t>
  </si>
  <si>
    <t>Spese rendicontate DdR (X)</t>
  </si>
  <si>
    <t>indicare l'importo totale cumulato delle spese rendicontate nelle DdR precedenti per la relativa categoria di spesa</t>
  </si>
  <si>
    <t>indicare l'importo della spesa rendicontata nella presente DdR per la relativa categoria di spesa</t>
  </si>
  <si>
    <t>Allegato alla dichiarazione di asseverazione</t>
  </si>
  <si>
    <t xml:space="preserve">prot. N.        Del </t>
  </si>
  <si>
    <t>Osservazioni ai fini della dichiarazione di asseverazione</t>
  </si>
  <si>
    <t xml:space="preserve">prot. N.         Del </t>
  </si>
  <si>
    <t>(nome Cognome del RLA/RSP)</t>
  </si>
  <si>
    <t>Attuatore</t>
  </si>
  <si>
    <t>(nome Cognome del Responsabile)</t>
  </si>
  <si>
    <t>DPCM</t>
  </si>
  <si>
    <t>XI_DdR</t>
  </si>
  <si>
    <t>PO "AMBIENTE" FSC 14-20</t>
  </si>
  <si>
    <t>Efficientamento energetico degli edifici pubblici</t>
  </si>
  <si>
    <t>Realizzazione, manutenzione e rinaturalizzazione di infrastrutture verdi - parchi nazionali</t>
  </si>
  <si>
    <t>Direzione competente</t>
  </si>
  <si>
    <t>DGClEA</t>
  </si>
  <si>
    <t>DGPNA</t>
  </si>
  <si>
    <t>DGMAC</t>
  </si>
  <si>
    <t>DGECi</t>
  </si>
  <si>
    <t>DGSuA</t>
  </si>
  <si>
    <t>DGRiA</t>
  </si>
  <si>
    <t>Realizzazione, manutenzione e rinaturalizzazione di infrastrutture verdi - aree marine protette nazionali</t>
  </si>
  <si>
    <t>Gestione del ciclo dei rifiuti</t>
  </si>
  <si>
    <t>Tutela del territorio e delle acque - Bonifica aree inquinate</t>
  </si>
  <si>
    <t>Tutela del territorio e delle acque - rischio idrogeologico, servizio idrico integrato e qualità dei corpi idrici</t>
  </si>
  <si>
    <t>(Denominazione Beneficiario)</t>
  </si>
  <si>
    <t>SEZIONE A CURA DEL RESPONSABILE DELL'ASSEVERAZIONE (MATTM)</t>
  </si>
  <si>
    <t>Visto per asseverazione</t>
  </si>
  <si>
    <t>Il Responsabile di Procedimento</t>
  </si>
  <si>
    <t xml:space="preserve">SPESE EFFETTIVAMENTE SOSTENUTE </t>
  </si>
  <si>
    <t>CODICI MONITORAGGIO KRONOS</t>
  </si>
  <si>
    <t>03.04</t>
  </si>
  <si>
    <t>03.03</t>
  </si>
  <si>
    <t>03.00</t>
  </si>
  <si>
    <t>03.07</t>
  </si>
  <si>
    <t>03.02</t>
  </si>
  <si>
    <t>03.01</t>
  </si>
  <si>
    <t>03.08</t>
  </si>
  <si>
    <t>03.09</t>
  </si>
  <si>
    <t>altro</t>
  </si>
  <si>
    <t>Iva su lavori e oneri di sicurezza</t>
  </si>
  <si>
    <t>Iva residua</t>
  </si>
  <si>
    <t>CODIFICA KRONOS</t>
  </si>
  <si>
    <t>03.00 altro</t>
  </si>
  <si>
    <t>03.01 Progettazione e studi</t>
  </si>
  <si>
    <t>03.02 Acquisizione aree o immobili</t>
  </si>
  <si>
    <t>03.03.Lavori</t>
  </si>
  <si>
    <t>03.04.Oneri di sicurezza</t>
  </si>
  <si>
    <t>03.05.Servizi di consulenza</t>
  </si>
  <si>
    <t>03.06 Interferenze</t>
  </si>
  <si>
    <t>03.07.Imprevisti</t>
  </si>
  <si>
    <t>03.08.Iva su lavori e oneri di sicurezza</t>
  </si>
  <si>
    <t>03.09 Iva residua</t>
  </si>
  <si>
    <t>03.10 Oneri di investimento</t>
  </si>
  <si>
    <t>03.31 Lavori a carico del concessionario</t>
  </si>
  <si>
    <t>03.41 Oneri di sicurezza a carico del concessionario</t>
  </si>
  <si>
    <t xml:space="preserve">LEGENDA PER  CATEGORIA DI SPESE </t>
  </si>
  <si>
    <t>03.05</t>
  </si>
  <si>
    <t>03.06</t>
  </si>
  <si>
    <t>03.10</t>
  </si>
  <si>
    <t>LEGENDA CODIFICA KRONOS</t>
  </si>
  <si>
    <t>PROGETTO ESECUTIVO - QUADRO ECONOMICO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</si>
</sst>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[$€-410]\ * #,##0.00_-;\-[$€-410]\ * #,##0.00_-;_-[$€-410]\ * &quot;-&quot;??_-;_-@_-"/>
    <numFmt numFmtId="167" formatCode="0.0%"/>
  </numFmts>
  <fonts count="7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EYInterstate Light"/>
    </font>
    <font>
      <sz val="11"/>
      <color theme="1"/>
      <name val="EYInterstate Light"/>
    </font>
    <font>
      <sz val="10"/>
      <name val="Arial"/>
      <family val="2"/>
    </font>
    <font>
      <i/>
      <sz val="10"/>
      <color theme="1"/>
      <name val="EYInterstate Light"/>
    </font>
    <font>
      <i/>
      <sz val="12"/>
      <color theme="1"/>
      <name val="EYInterstate Light"/>
    </font>
    <font>
      <b/>
      <sz val="11"/>
      <color theme="1"/>
      <name val="Calibri"/>
      <family val="2"/>
      <scheme val="minor"/>
    </font>
    <font>
      <b/>
      <sz val="12"/>
      <color theme="1"/>
      <name val="EYInterstate Light"/>
    </font>
    <font>
      <sz val="16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48"/>
      <color theme="0"/>
      <name val="Arial Narrow"/>
      <family val="2"/>
    </font>
    <font>
      <b/>
      <i/>
      <sz val="12"/>
      <color theme="0"/>
      <name val="Arial Narrow"/>
      <family val="2"/>
    </font>
    <font>
      <b/>
      <sz val="12"/>
      <color theme="0"/>
      <name val="Arial Narrow"/>
      <family val="2"/>
    </font>
    <font>
      <sz val="11"/>
      <color theme="1"/>
      <name val="Arial Narrow"/>
      <family val="2"/>
    </font>
    <font>
      <i/>
      <sz val="10"/>
      <color theme="1"/>
      <name val="Arial Narrow"/>
      <family val="2"/>
    </font>
    <font>
      <sz val="16"/>
      <color theme="1"/>
      <name val="Arial Narrow"/>
      <family val="2"/>
    </font>
    <font>
      <b/>
      <i/>
      <sz val="16"/>
      <name val="Arial Narrow"/>
      <family val="2"/>
    </font>
    <font>
      <i/>
      <sz val="12"/>
      <color theme="1"/>
      <name val="Arial Narrow"/>
      <family val="2"/>
    </font>
    <font>
      <sz val="18"/>
      <color theme="1"/>
      <name val="Arial Narrow"/>
      <family val="2"/>
    </font>
    <font>
      <b/>
      <i/>
      <sz val="12"/>
      <name val="Arial Narrow"/>
      <family val="2"/>
    </font>
    <font>
      <b/>
      <sz val="14"/>
      <color theme="0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b/>
      <i/>
      <sz val="14"/>
      <color theme="1"/>
      <name val="Arial Narrow"/>
      <family val="2"/>
    </font>
    <font>
      <sz val="20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0"/>
      <name val="Arial Narrow"/>
      <family val="2"/>
    </font>
    <font>
      <b/>
      <sz val="24"/>
      <color theme="0"/>
      <name val="Arial Narrow"/>
      <family val="2"/>
    </font>
    <font>
      <b/>
      <i/>
      <sz val="20"/>
      <name val="Arial Narrow"/>
      <family val="2"/>
    </font>
    <font>
      <b/>
      <sz val="11"/>
      <color theme="1"/>
      <name val="Arial Narrow"/>
      <family val="2"/>
    </font>
    <font>
      <b/>
      <sz val="40"/>
      <color theme="3"/>
      <name val="Arial Narrow"/>
      <family val="2"/>
    </font>
    <font>
      <b/>
      <sz val="20"/>
      <color theme="3"/>
      <name val="Arial Narrow"/>
      <family val="2"/>
    </font>
    <font>
      <b/>
      <sz val="26"/>
      <color theme="3"/>
      <name val="Arial Narrow"/>
      <family val="2"/>
    </font>
    <font>
      <b/>
      <sz val="18"/>
      <color theme="3"/>
      <name val="Arial Narrow"/>
      <family val="2"/>
    </font>
    <font>
      <b/>
      <sz val="26"/>
      <color theme="0"/>
      <name val="Arial Narrow"/>
      <family val="2"/>
    </font>
    <font>
      <b/>
      <sz val="20"/>
      <color theme="0"/>
      <name val="Arial Narrow"/>
      <family val="2"/>
    </font>
    <font>
      <sz val="18"/>
      <name val="Arial Narrow"/>
      <family val="2"/>
    </font>
    <font>
      <i/>
      <sz val="18"/>
      <name val="Arial Narrow"/>
      <family val="2"/>
    </font>
    <font>
      <sz val="20"/>
      <name val="Arial Narrow"/>
      <family val="2"/>
    </font>
    <font>
      <b/>
      <sz val="20"/>
      <color theme="1"/>
      <name val="Arial Narrow"/>
      <family val="2"/>
    </font>
    <font>
      <i/>
      <sz val="20"/>
      <color theme="1"/>
      <name val="Arial Narrow"/>
      <family val="2"/>
    </font>
    <font>
      <i/>
      <sz val="11"/>
      <color theme="1"/>
      <name val="Arial Narrow"/>
      <family val="2"/>
    </font>
    <font>
      <b/>
      <sz val="20"/>
      <name val="Arial Narrow"/>
      <family val="2"/>
    </font>
    <font>
      <sz val="12"/>
      <color indexed="8"/>
      <name val="Arial Narrow"/>
      <family val="2"/>
    </font>
    <font>
      <b/>
      <sz val="12"/>
      <color indexed="8"/>
      <name val="Arial Narrow"/>
      <family val="2"/>
    </font>
    <font>
      <b/>
      <sz val="12"/>
      <name val="Arial Narrow"/>
      <family val="2"/>
    </font>
    <font>
      <sz val="14"/>
      <color rgb="FF000000"/>
      <name val="Arial Narrow"/>
      <family val="2"/>
    </font>
    <font>
      <i/>
      <sz val="14"/>
      <color theme="1"/>
      <name val="Arial Narrow"/>
      <family val="2"/>
    </font>
    <font>
      <b/>
      <sz val="9.5"/>
      <color theme="1"/>
      <name val="Arial Narrow"/>
      <family val="2"/>
    </font>
    <font>
      <sz val="9.5"/>
      <color theme="1"/>
      <name val="Arial Narrow"/>
      <family val="2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name val="Arial Narrow"/>
      <family val="2"/>
    </font>
    <font>
      <b/>
      <sz val="16"/>
      <name val="Arial Narrow"/>
      <family val="2"/>
    </font>
    <font>
      <sz val="11"/>
      <name val="Arial Narrow"/>
      <family val="2"/>
    </font>
    <font>
      <b/>
      <i/>
      <sz val="18"/>
      <name val="Arial Narrow"/>
      <family val="2"/>
    </font>
    <font>
      <i/>
      <sz val="16"/>
      <name val="Arial Narrow"/>
      <family val="2"/>
    </font>
    <font>
      <i/>
      <sz val="16"/>
      <name val="EYInterstate Light"/>
    </font>
    <font>
      <b/>
      <sz val="14"/>
      <name val="Arial Narrow"/>
      <family val="2"/>
    </font>
    <font>
      <sz val="14"/>
      <name val="Arial Narrow"/>
      <family val="2"/>
    </font>
    <font>
      <i/>
      <sz val="10"/>
      <name val="EYInterstate Light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EYInterstate Light"/>
    </font>
    <font>
      <b/>
      <i/>
      <sz val="10"/>
      <color theme="1"/>
      <name val="EYInterstate Light"/>
    </font>
    <font>
      <b/>
      <sz val="12"/>
      <color theme="1"/>
      <name val="Calibri"/>
      <family val="2"/>
      <scheme val="minor"/>
    </font>
    <font>
      <b/>
      <i/>
      <sz val="16"/>
      <color theme="1"/>
      <name val="EYInterstate Light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166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Border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1" fillId="0" borderId="0" xfId="0" applyFont="1"/>
    <xf numFmtId="2" fontId="6" fillId="0" borderId="0" xfId="0" applyNumberFormat="1" applyFont="1" applyBorder="1"/>
    <xf numFmtId="165" fontId="6" fillId="0" borderId="0" xfId="0" applyNumberFormat="1" applyFont="1" applyBorder="1"/>
    <xf numFmtId="0" fontId="0" fillId="0" borderId="0" xfId="0"/>
    <xf numFmtId="0" fontId="7" fillId="0" borderId="0" xfId="0" applyFont="1"/>
    <xf numFmtId="0" fontId="0" fillId="4" borderId="0" xfId="0" applyFont="1" applyFill="1"/>
    <xf numFmtId="0" fontId="0" fillId="4" borderId="0" xfId="0" applyFont="1" applyFill="1" applyAlignment="1">
      <alignment vertical="center"/>
    </xf>
    <xf numFmtId="0" fontId="0" fillId="4" borderId="0" xfId="0" applyFont="1" applyFill="1" applyAlignment="1"/>
    <xf numFmtId="0" fontId="0" fillId="4" borderId="0" xfId="0" applyFont="1" applyFill="1" applyAlignment="1">
      <alignment horizontal="left" vertical="center"/>
    </xf>
    <xf numFmtId="0" fontId="0" fillId="4" borderId="0" xfId="0" applyFont="1" applyFill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6" fillId="0" borderId="0" xfId="0" applyFont="1"/>
    <xf numFmtId="0" fontId="17" fillId="0" borderId="0" xfId="0" applyFont="1"/>
    <xf numFmtId="0" fontId="20" fillId="0" borderId="0" xfId="0" applyFont="1" applyBorder="1"/>
    <xf numFmtId="0" fontId="25" fillId="4" borderId="29" xfId="0" applyFont="1" applyFill="1" applyBorder="1" applyAlignment="1">
      <alignment horizontal="center" vertical="center"/>
    </xf>
    <xf numFmtId="0" fontId="25" fillId="4" borderId="24" xfId="0" applyFont="1" applyFill="1" applyBorder="1" applyAlignment="1">
      <alignment horizontal="center" vertical="center"/>
    </xf>
    <xf numFmtId="167" fontId="24" fillId="4" borderId="33" xfId="3" applyNumberFormat="1" applyFont="1" applyFill="1" applyBorder="1" applyAlignment="1">
      <alignment horizontal="center"/>
    </xf>
    <xf numFmtId="165" fontId="26" fillId="4" borderId="26" xfId="1" applyFont="1" applyFill="1" applyBorder="1" applyAlignment="1">
      <alignment horizontal="center" vertical="center"/>
    </xf>
    <xf numFmtId="165" fontId="26" fillId="4" borderId="5" xfId="1" applyFont="1" applyFill="1" applyBorder="1" applyAlignment="1">
      <alignment horizontal="center" vertical="center"/>
    </xf>
    <xf numFmtId="0" fontId="27" fillId="0" borderId="0" xfId="0" applyFont="1"/>
    <xf numFmtId="0" fontId="18" fillId="0" borderId="0" xfId="0" applyFont="1"/>
    <xf numFmtId="165" fontId="24" fillId="4" borderId="47" xfId="0" applyNumberFormat="1" applyFont="1" applyFill="1" applyBorder="1" applyAlignment="1">
      <alignment horizontal="center" vertical="center"/>
    </xf>
    <xf numFmtId="165" fontId="24" fillId="4" borderId="48" xfId="0" applyNumberFormat="1" applyFont="1" applyFill="1" applyBorder="1" applyAlignment="1">
      <alignment horizontal="center" vertical="center"/>
    </xf>
    <xf numFmtId="165" fontId="24" fillId="4" borderId="50" xfId="0" applyNumberFormat="1" applyFont="1" applyFill="1" applyBorder="1" applyAlignment="1">
      <alignment horizontal="center" vertical="center"/>
    </xf>
    <xf numFmtId="0" fontId="16" fillId="0" borderId="49" xfId="0" applyFont="1" applyBorder="1"/>
    <xf numFmtId="165" fontId="24" fillId="4" borderId="46" xfId="0" applyNumberFormat="1" applyFont="1" applyFill="1" applyBorder="1" applyAlignment="1">
      <alignment horizontal="center" vertical="center"/>
    </xf>
    <xf numFmtId="165" fontId="24" fillId="4" borderId="26" xfId="1" applyFont="1" applyFill="1" applyBorder="1" applyAlignment="1">
      <alignment horizontal="center" vertical="center"/>
    </xf>
    <xf numFmtId="165" fontId="24" fillId="4" borderId="26" xfId="0" applyNumberFormat="1" applyFont="1" applyFill="1" applyBorder="1" applyAlignment="1">
      <alignment horizontal="center" vertical="center"/>
    </xf>
    <xf numFmtId="165" fontId="24" fillId="4" borderId="33" xfId="0" applyNumberFormat="1" applyFont="1" applyFill="1" applyBorder="1" applyAlignment="1">
      <alignment horizontal="center" vertical="center"/>
    </xf>
    <xf numFmtId="165" fontId="24" fillId="4" borderId="31" xfId="0" applyNumberFormat="1" applyFont="1" applyFill="1" applyBorder="1" applyAlignment="1">
      <alignment horizontal="center" vertical="center"/>
    </xf>
    <xf numFmtId="164" fontId="26" fillId="6" borderId="45" xfId="1" applyNumberFormat="1" applyFont="1" applyFill="1" applyBorder="1" applyAlignment="1">
      <alignment horizontal="center" vertical="center"/>
    </xf>
    <xf numFmtId="164" fontId="24" fillId="4" borderId="26" xfId="4" applyFont="1" applyFill="1" applyBorder="1" applyAlignment="1">
      <alignment horizontal="center" vertical="center"/>
    </xf>
    <xf numFmtId="164" fontId="24" fillId="4" borderId="45" xfId="4" applyFont="1" applyFill="1" applyBorder="1" applyAlignment="1">
      <alignment horizontal="center" vertical="center"/>
    </xf>
    <xf numFmtId="165" fontId="24" fillId="4" borderId="0" xfId="1" applyFont="1" applyFill="1" applyBorder="1" applyAlignment="1">
      <alignment horizontal="center" vertical="center"/>
    </xf>
    <xf numFmtId="165" fontId="24" fillId="4" borderId="0" xfId="0" applyNumberFormat="1" applyFont="1" applyFill="1" applyBorder="1" applyAlignment="1">
      <alignment horizontal="center" vertical="center"/>
    </xf>
    <xf numFmtId="164" fontId="24" fillId="6" borderId="33" xfId="1" applyNumberFormat="1" applyFont="1" applyFill="1" applyBorder="1" applyAlignment="1">
      <alignment horizontal="center" vertical="center"/>
    </xf>
    <xf numFmtId="164" fontId="24" fillId="4" borderId="45" xfId="1" applyNumberFormat="1" applyFont="1" applyFill="1" applyBorder="1" applyAlignment="1">
      <alignment horizontal="center" vertical="center"/>
    </xf>
    <xf numFmtId="164" fontId="24" fillId="4" borderId="45" xfId="0" applyNumberFormat="1" applyFont="1" applyFill="1" applyBorder="1" applyAlignment="1">
      <alignment horizontal="center" vertical="center"/>
    </xf>
    <xf numFmtId="164" fontId="24" fillId="4" borderId="33" xfId="1" applyNumberFormat="1" applyFont="1" applyFill="1" applyBorder="1" applyAlignment="1">
      <alignment horizontal="center" vertical="center"/>
    </xf>
    <xf numFmtId="165" fontId="24" fillId="4" borderId="49" xfId="0" applyNumberFormat="1" applyFont="1" applyFill="1" applyBorder="1" applyAlignment="1">
      <alignment horizontal="center" vertical="center"/>
    </xf>
    <xf numFmtId="164" fontId="26" fillId="9" borderId="45" xfId="1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wrapText="1"/>
    </xf>
    <xf numFmtId="0" fontId="31" fillId="3" borderId="28" xfId="0" applyFont="1" applyFill="1" applyBorder="1" applyAlignment="1">
      <alignment horizontal="center" vertical="center" wrapText="1"/>
    </xf>
    <xf numFmtId="0" fontId="31" fillId="3" borderId="34" xfId="0" applyFont="1" applyFill="1" applyBorder="1" applyAlignment="1">
      <alignment horizontal="center" vertical="center" wrapText="1"/>
    </xf>
    <xf numFmtId="0" fontId="31" fillId="3" borderId="35" xfId="0" applyFont="1" applyFill="1" applyBorder="1" applyAlignment="1">
      <alignment horizontal="center" vertical="center" wrapText="1"/>
    </xf>
    <xf numFmtId="4" fontId="27" fillId="0" borderId="8" xfId="0" applyNumberFormat="1" applyFont="1" applyBorder="1" applyAlignment="1">
      <alignment horizontal="center" vertical="center" wrapText="1"/>
    </xf>
    <xf numFmtId="166" fontId="27" fillId="0" borderId="9" xfId="0" applyNumberFormat="1" applyFont="1" applyBorder="1"/>
    <xf numFmtId="166" fontId="27" fillId="6" borderId="9" xfId="0" applyNumberFormat="1" applyFont="1" applyFill="1" applyBorder="1"/>
    <xf numFmtId="166" fontId="27" fillId="6" borderId="10" xfId="1" applyNumberFormat="1" applyFont="1" applyFill="1" applyBorder="1"/>
    <xf numFmtId="4" fontId="27" fillId="0" borderId="11" xfId="0" applyNumberFormat="1" applyFont="1" applyBorder="1" applyAlignment="1">
      <alignment horizontal="center" vertical="center" wrapText="1"/>
    </xf>
    <xf numFmtId="166" fontId="27" fillId="0" borderId="1" xfId="0" applyNumberFormat="1" applyFont="1" applyBorder="1"/>
    <xf numFmtId="166" fontId="27" fillId="6" borderId="1" xfId="0" applyNumberFormat="1" applyFont="1" applyFill="1" applyBorder="1"/>
    <xf numFmtId="166" fontId="27" fillId="6" borderId="12" xfId="1" applyNumberFormat="1" applyFont="1" applyFill="1" applyBorder="1"/>
    <xf numFmtId="0" fontId="32" fillId="0" borderId="13" xfId="0" applyFont="1" applyBorder="1" applyAlignment="1">
      <alignment horizontal="right" wrapText="1"/>
    </xf>
    <xf numFmtId="166" fontId="32" fillId="0" borderId="14" xfId="0" applyNumberFormat="1" applyFont="1" applyBorder="1"/>
    <xf numFmtId="166" fontId="32" fillId="6" borderId="14" xfId="0" applyNumberFormat="1" applyFont="1" applyFill="1" applyBorder="1"/>
    <xf numFmtId="166" fontId="32" fillId="6" borderId="15" xfId="3" applyNumberFormat="1" applyFont="1" applyFill="1" applyBorder="1"/>
    <xf numFmtId="0" fontId="33" fillId="4" borderId="0" xfId="0" applyFont="1" applyFill="1"/>
    <xf numFmtId="0" fontId="33" fillId="4" borderId="0" xfId="0" applyFont="1" applyFill="1" applyAlignment="1">
      <alignment horizontal="center" vertical="center"/>
    </xf>
    <xf numFmtId="0" fontId="33" fillId="4" borderId="0" xfId="0" applyFont="1" applyFill="1" applyAlignment="1">
      <alignment horizontal="center"/>
    </xf>
    <xf numFmtId="0" fontId="33" fillId="0" borderId="0" xfId="0" applyFont="1"/>
    <xf numFmtId="0" fontId="33" fillId="4" borderId="0" xfId="0" applyFont="1" applyFill="1" applyAlignment="1">
      <alignment wrapText="1"/>
    </xf>
    <xf numFmtId="0" fontId="35" fillId="0" borderId="0" xfId="0" applyFont="1" applyFill="1" applyAlignment="1">
      <alignment horizontal="left" vertical="center" wrapText="1"/>
    </xf>
    <xf numFmtId="0" fontId="33" fillId="0" borderId="0" xfId="0" applyFont="1" applyFill="1"/>
    <xf numFmtId="0" fontId="33" fillId="0" borderId="0" xfId="0" applyFont="1" applyAlignment="1">
      <alignment horizontal="center"/>
    </xf>
    <xf numFmtId="0" fontId="33" fillId="0" borderId="0" xfId="0" applyFont="1" applyFill="1" applyAlignment="1">
      <alignment horizontal="center"/>
    </xf>
    <xf numFmtId="0" fontId="37" fillId="4" borderId="0" xfId="0" applyFont="1" applyFill="1" applyAlignment="1">
      <alignment horizontal="right" vertical="center" wrapText="1"/>
    </xf>
    <xf numFmtId="0" fontId="37" fillId="4" borderId="0" xfId="0" applyFont="1" applyFill="1" applyAlignment="1">
      <alignment horizontal="left" vertical="center" wrapText="1"/>
    </xf>
    <xf numFmtId="0" fontId="33" fillId="4" borderId="0" xfId="0" quotePrefix="1" applyFont="1" applyFill="1" applyAlignment="1">
      <alignment wrapText="1"/>
    </xf>
    <xf numFmtId="0" fontId="33" fillId="4" borderId="0" xfId="0" applyFont="1" applyFill="1" applyAlignment="1">
      <alignment vertical="center"/>
    </xf>
    <xf numFmtId="0" fontId="16" fillId="4" borderId="0" xfId="0" applyFont="1" applyFill="1"/>
    <xf numFmtId="0" fontId="16" fillId="4" borderId="0" xfId="0" applyFont="1" applyFill="1" applyAlignment="1">
      <alignment wrapText="1"/>
    </xf>
    <xf numFmtId="0" fontId="16" fillId="4" borderId="0" xfId="0" applyFont="1" applyFill="1" applyAlignment="1">
      <alignment horizontal="center"/>
    </xf>
    <xf numFmtId="0" fontId="16" fillId="4" borderId="0" xfId="0" quotePrefix="1" applyFont="1" applyFill="1" applyAlignment="1">
      <alignment wrapText="1"/>
    </xf>
    <xf numFmtId="0" fontId="16" fillId="4" borderId="0" xfId="0" applyFont="1" applyFill="1" applyAlignment="1">
      <alignment vertical="center"/>
    </xf>
    <xf numFmtId="0" fontId="16" fillId="4" borderId="0" xfId="0" applyFont="1" applyFill="1" applyAlignment="1">
      <alignment horizontal="left" wrapText="1"/>
    </xf>
    <xf numFmtId="0" fontId="16" fillId="4" borderId="0" xfId="0" applyFont="1" applyFill="1" applyAlignment="1"/>
    <xf numFmtId="0" fontId="42" fillId="0" borderId="1" xfId="0" applyFont="1" applyFill="1" applyBorder="1" applyAlignment="1">
      <alignment horizontal="left" vertical="center"/>
    </xf>
    <xf numFmtId="0" fontId="40" fillId="0" borderId="12" xfId="0" applyFont="1" applyFill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32" fillId="0" borderId="0" xfId="0" applyFont="1" applyBorder="1" applyAlignment="1">
      <alignment horizontal="center"/>
    </xf>
    <xf numFmtId="0" fontId="44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33" fillId="0" borderId="0" xfId="0" applyFont="1" applyBorder="1"/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0" fontId="33" fillId="0" borderId="19" xfId="0" applyFont="1" applyBorder="1" applyAlignment="1">
      <alignment horizontal="center" vertical="center" wrapText="1"/>
    </xf>
    <xf numFmtId="0" fontId="33" fillId="0" borderId="19" xfId="0" applyFont="1" applyBorder="1" applyAlignment="1">
      <alignment vertical="center" wrapText="1"/>
    </xf>
    <xf numFmtId="0" fontId="45" fillId="0" borderId="19" xfId="0" applyFont="1" applyBorder="1" applyAlignment="1">
      <alignment horizontal="center" vertical="center" wrapText="1"/>
    </xf>
    <xf numFmtId="166" fontId="33" fillId="0" borderId="20" xfId="0" applyNumberFormat="1" applyFont="1" applyBorder="1" applyAlignment="1">
      <alignment horizontal="center" vertical="center" wrapText="1"/>
    </xf>
    <xf numFmtId="166" fontId="33" fillId="0" borderId="0" xfId="0" applyNumberFormat="1" applyFont="1" applyBorder="1" applyAlignment="1">
      <alignment horizontal="center" vertical="center" wrapText="1"/>
    </xf>
    <xf numFmtId="0" fontId="45" fillId="0" borderId="0" xfId="0" applyFont="1" applyBorder="1" applyAlignment="1">
      <alignment vertical="center" wrapText="1"/>
    </xf>
    <xf numFmtId="0" fontId="46" fillId="5" borderId="42" xfId="0" applyFont="1" applyFill="1" applyBorder="1" applyAlignment="1">
      <alignment horizontal="center" vertical="center" wrapText="1"/>
    </xf>
    <xf numFmtId="0" fontId="46" fillId="5" borderId="43" xfId="0" applyFont="1" applyFill="1" applyBorder="1" applyAlignment="1">
      <alignment horizontal="center" vertical="center" wrapText="1"/>
    </xf>
    <xf numFmtId="0" fontId="46" fillId="5" borderId="44" xfId="0" applyFont="1" applyFill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14" fontId="27" fillId="0" borderId="2" xfId="0" applyNumberFormat="1" applyFont="1" applyBorder="1" applyAlignment="1">
      <alignment horizontal="center" vertical="center" wrapText="1"/>
    </xf>
    <xf numFmtId="4" fontId="27" fillId="0" borderId="2" xfId="0" applyNumberFormat="1" applyFont="1" applyBorder="1" applyAlignment="1">
      <alignment horizontal="center" vertical="center" wrapText="1"/>
    </xf>
    <xf numFmtId="4" fontId="27" fillId="0" borderId="41" xfId="0" applyNumberFormat="1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 wrapText="1"/>
    </xf>
    <xf numFmtId="4" fontId="27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4" fontId="27" fillId="0" borderId="13" xfId="0" applyNumberFormat="1" applyFont="1" applyBorder="1" applyAlignment="1">
      <alignment horizontal="center" vertical="center" wrapText="1"/>
    </xf>
    <xf numFmtId="14" fontId="27" fillId="0" borderId="14" xfId="0" applyNumberFormat="1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166" fontId="16" fillId="0" borderId="0" xfId="0" applyNumberFormat="1" applyFont="1"/>
    <xf numFmtId="166" fontId="29" fillId="0" borderId="0" xfId="0" applyNumberFormat="1" applyFont="1"/>
    <xf numFmtId="166" fontId="45" fillId="0" borderId="0" xfId="0" applyNumberFormat="1" applyFont="1"/>
    <xf numFmtId="166" fontId="16" fillId="0" borderId="0" xfId="0" applyNumberFormat="1" applyFont="1" applyAlignment="1">
      <alignment horizontal="left"/>
    </xf>
    <xf numFmtId="0" fontId="2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23" fillId="2" borderId="9" xfId="0" applyFont="1" applyFill="1" applyBorder="1" applyAlignment="1">
      <alignment horizontal="center" vertical="center" wrapText="1"/>
    </xf>
    <xf numFmtId="0" fontId="47" fillId="6" borderId="1" xfId="0" applyFont="1" applyFill="1" applyBorder="1" applyAlignment="1" applyProtection="1">
      <alignment horizontal="left" vertical="center" wrapText="1"/>
      <protection locked="0"/>
    </xf>
    <xf numFmtId="0" fontId="48" fillId="6" borderId="1" xfId="0" applyFont="1" applyFill="1" applyBorder="1" applyAlignment="1" applyProtection="1">
      <alignment horizontal="left" vertical="center" wrapText="1"/>
      <protection locked="0"/>
    </xf>
    <xf numFmtId="0" fontId="29" fillId="6" borderId="1" xfId="0" applyFont="1" applyFill="1" applyBorder="1" applyAlignment="1">
      <alignment horizontal="center" vertical="center"/>
    </xf>
    <xf numFmtId="0" fontId="28" fillId="6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 applyProtection="1">
      <alignment horizontal="left" vertical="center" wrapText="1"/>
      <protection locked="0"/>
    </xf>
    <xf numFmtId="0" fontId="48" fillId="0" borderId="1" xfId="0" applyFont="1" applyFill="1" applyBorder="1" applyAlignment="1" applyProtection="1">
      <alignment horizontal="left" vertical="center" wrapText="1"/>
      <protection locked="0"/>
    </xf>
    <xf numFmtId="0" fontId="29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47" fillId="7" borderId="1" xfId="0" applyFont="1" applyFill="1" applyBorder="1" applyAlignment="1" applyProtection="1">
      <alignment horizontal="left" vertical="center" wrapText="1"/>
      <protection locked="0"/>
    </xf>
    <xf numFmtId="0" fontId="48" fillId="7" borderId="2" xfId="0" applyFont="1" applyFill="1" applyBorder="1" applyAlignment="1" applyProtection="1">
      <alignment horizontal="left" vertical="center" wrapText="1"/>
      <protection locked="0"/>
    </xf>
    <xf numFmtId="0" fontId="47" fillId="7" borderId="2" xfId="0" applyFont="1" applyFill="1" applyBorder="1" applyAlignment="1" applyProtection="1">
      <alignment horizontal="left" vertical="center" wrapText="1"/>
      <protection locked="0"/>
    </xf>
    <xf numFmtId="0" fontId="49" fillId="7" borderId="2" xfId="0" applyFont="1" applyFill="1" applyBorder="1" applyAlignment="1">
      <alignment horizontal="center" vertical="center"/>
    </xf>
    <xf numFmtId="0" fontId="48" fillId="7" borderId="1" xfId="0" applyFont="1" applyFill="1" applyBorder="1" applyAlignment="1" applyProtection="1">
      <alignment horizontal="left" vertical="center" wrapText="1"/>
      <protection locked="0"/>
    </xf>
    <xf numFmtId="0" fontId="49" fillId="7" borderId="1" xfId="0" applyFont="1" applyFill="1" applyBorder="1" applyAlignment="1">
      <alignment horizontal="center" vertical="center"/>
    </xf>
    <xf numFmtId="0" fontId="28" fillId="7" borderId="1" xfId="0" applyFont="1" applyFill="1" applyBorder="1" applyAlignment="1">
      <alignment horizontal="left" vertical="center"/>
    </xf>
    <xf numFmtId="0" fontId="28" fillId="7" borderId="1" xfId="0" applyFont="1" applyFill="1" applyBorder="1" applyAlignment="1">
      <alignment horizontal="left" vertical="center" wrapText="1"/>
    </xf>
    <xf numFmtId="0" fontId="47" fillId="8" borderId="1" xfId="0" applyFont="1" applyFill="1" applyBorder="1" applyAlignment="1" applyProtection="1">
      <alignment horizontal="left" vertical="center" wrapText="1"/>
      <protection locked="0"/>
    </xf>
    <xf numFmtId="0" fontId="48" fillId="8" borderId="1" xfId="0" applyFont="1" applyFill="1" applyBorder="1" applyAlignment="1" applyProtection="1">
      <alignment horizontal="left" vertical="center" wrapText="1"/>
      <protection locked="0"/>
    </xf>
    <xf numFmtId="0" fontId="29" fillId="8" borderId="1" xfId="0" applyFont="1" applyFill="1" applyBorder="1" applyAlignment="1">
      <alignment horizontal="center" vertical="center"/>
    </xf>
    <xf numFmtId="0" fontId="28" fillId="8" borderId="1" xfId="0" applyFont="1" applyFill="1" applyBorder="1" applyAlignment="1">
      <alignment horizontal="left" vertical="center" wrapText="1"/>
    </xf>
    <xf numFmtId="0" fontId="28" fillId="8" borderId="2" xfId="0" applyFont="1" applyFill="1" applyBorder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50" fillId="0" borderId="0" xfId="0" applyFont="1" applyAlignment="1">
      <alignment vertical="center" wrapText="1"/>
    </xf>
    <xf numFmtId="0" fontId="51" fillId="0" borderId="0" xfId="0" applyFont="1" applyAlignment="1">
      <alignment vertical="center" wrapText="1"/>
    </xf>
    <xf numFmtId="164" fontId="23" fillId="10" borderId="31" xfId="0" applyNumberFormat="1" applyFont="1" applyFill="1" applyBorder="1" applyAlignment="1">
      <alignment vertical="center" wrapText="1"/>
    </xf>
    <xf numFmtId="0" fontId="32" fillId="0" borderId="0" xfId="0" applyFont="1" applyBorder="1" applyAlignment="1">
      <alignment horizontal="left" wrapText="1"/>
    </xf>
    <xf numFmtId="0" fontId="3" fillId="0" borderId="0" xfId="0" applyFont="1" applyFill="1"/>
    <xf numFmtId="0" fontId="16" fillId="0" borderId="0" xfId="0" applyFont="1" applyFill="1" applyBorder="1"/>
    <xf numFmtId="0" fontId="52" fillId="0" borderId="0" xfId="0" applyFont="1" applyFill="1" applyBorder="1" applyAlignment="1">
      <alignment vertical="top" wrapText="1"/>
    </xf>
    <xf numFmtId="0" fontId="53" fillId="0" borderId="0" xfId="0" applyFont="1" applyFill="1" applyBorder="1" applyAlignment="1">
      <alignment vertical="top" wrapText="1"/>
    </xf>
    <xf numFmtId="0" fontId="33" fillId="0" borderId="0" xfId="0" applyFont="1" applyFill="1" applyBorder="1" applyAlignment="1">
      <alignment vertical="top" wrapText="1"/>
    </xf>
    <xf numFmtId="0" fontId="32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44" fillId="0" borderId="0" xfId="0" applyFont="1" applyBorder="1" applyAlignment="1">
      <alignment horizontal="center"/>
    </xf>
    <xf numFmtId="0" fontId="43" fillId="0" borderId="0" xfId="0" applyFont="1" applyFill="1" applyBorder="1" applyAlignment="1">
      <alignment wrapText="1"/>
    </xf>
    <xf numFmtId="0" fontId="54" fillId="0" borderId="0" xfId="0" applyFont="1"/>
    <xf numFmtId="0" fontId="21" fillId="0" borderId="0" xfId="0" applyFont="1"/>
    <xf numFmtId="0" fontId="55" fillId="0" borderId="0" xfId="0" applyFont="1"/>
    <xf numFmtId="0" fontId="40" fillId="0" borderId="1" xfId="0" applyFont="1" applyBorder="1" applyAlignment="1">
      <alignment vertical="center" wrapText="1"/>
    </xf>
    <xf numFmtId="0" fontId="40" fillId="0" borderId="12" xfId="0" applyFont="1" applyBorder="1" applyAlignment="1">
      <alignment vertical="center" wrapText="1"/>
    </xf>
    <xf numFmtId="0" fontId="58" fillId="0" borderId="0" xfId="0" applyFont="1"/>
    <xf numFmtId="0" fontId="42" fillId="0" borderId="0" xfId="0" applyFont="1"/>
    <xf numFmtId="0" fontId="56" fillId="0" borderId="0" xfId="0" applyFont="1"/>
    <xf numFmtId="0" fontId="60" fillId="0" borderId="0" xfId="0" applyFont="1" applyBorder="1" applyAlignment="1">
      <alignment horizontal="left"/>
    </xf>
    <xf numFmtId="0" fontId="64" fillId="0" borderId="0" xfId="0" applyFont="1"/>
    <xf numFmtId="0" fontId="59" fillId="0" borderId="0" xfId="0" applyFont="1" applyAlignment="1"/>
    <xf numFmtId="0" fontId="22" fillId="0" borderId="0" xfId="0" applyFont="1" applyBorder="1" applyAlignment="1"/>
    <xf numFmtId="0" fontId="63" fillId="0" borderId="3" xfId="0" applyFont="1" applyBorder="1" applyAlignment="1">
      <alignment wrapText="1"/>
    </xf>
    <xf numFmtId="0" fontId="63" fillId="0" borderId="52" xfId="0" applyFont="1" applyBorder="1" applyAlignment="1">
      <alignment wrapText="1"/>
    </xf>
    <xf numFmtId="0" fontId="63" fillId="0" borderId="51" xfId="0" applyFont="1" applyBorder="1" applyAlignment="1">
      <alignment wrapText="1"/>
    </xf>
    <xf numFmtId="0" fontId="65" fillId="0" borderId="0" xfId="0" applyFont="1"/>
    <xf numFmtId="0" fontId="66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66" fillId="0" borderId="1" xfId="0" applyFont="1" applyBorder="1" applyAlignment="1">
      <alignment wrapText="1"/>
    </xf>
    <xf numFmtId="0" fontId="25" fillId="4" borderId="32" xfId="0" applyFont="1" applyFill="1" applyBorder="1" applyAlignment="1">
      <alignment horizontal="center" vertical="center"/>
    </xf>
    <xf numFmtId="164" fontId="24" fillId="4" borderId="54" xfId="4" applyFont="1" applyFill="1" applyBorder="1" applyAlignment="1">
      <alignment horizontal="center" vertical="center"/>
    </xf>
    <xf numFmtId="164" fontId="24" fillId="4" borderId="55" xfId="4" applyFont="1" applyFill="1" applyBorder="1" applyAlignment="1">
      <alignment horizontal="center" vertical="center"/>
    </xf>
    <xf numFmtId="164" fontId="24" fillId="4" borderId="27" xfId="4" applyFont="1" applyFill="1" applyBorder="1" applyAlignment="1">
      <alignment horizontal="center" vertical="center"/>
    </xf>
    <xf numFmtId="165" fontId="24" fillId="4" borderId="30" xfId="1" applyFont="1" applyFill="1" applyBorder="1" applyAlignment="1">
      <alignment horizontal="center" vertical="center"/>
    </xf>
    <xf numFmtId="164" fontId="24" fillId="4" borderId="27" xfId="1" applyNumberFormat="1" applyFont="1" applyFill="1" applyBorder="1" applyAlignment="1">
      <alignment horizontal="center" vertical="center"/>
    </xf>
    <xf numFmtId="165" fontId="24" fillId="4" borderId="56" xfId="1" applyFont="1" applyFill="1" applyBorder="1" applyAlignment="1">
      <alignment horizontal="center" vertical="center"/>
    </xf>
    <xf numFmtId="165" fontId="24" fillId="4" borderId="55" xfId="1" applyFont="1" applyFill="1" applyBorder="1" applyAlignment="1">
      <alignment horizontal="center" vertical="center"/>
    </xf>
    <xf numFmtId="165" fontId="24" fillId="4" borderId="54" xfId="1" applyFont="1" applyFill="1" applyBorder="1" applyAlignment="1">
      <alignment horizontal="center" vertical="center"/>
    </xf>
    <xf numFmtId="165" fontId="24" fillId="4" borderId="32" xfId="1" applyFont="1" applyFill="1" applyBorder="1" applyAlignment="1">
      <alignment horizontal="center" vertical="center"/>
    </xf>
    <xf numFmtId="164" fontId="24" fillId="4" borderId="32" xfId="1" applyNumberFormat="1" applyFont="1" applyFill="1" applyBorder="1" applyAlignment="1">
      <alignment horizontal="center" vertical="center"/>
    </xf>
    <xf numFmtId="165" fontId="24" fillId="4" borderId="53" xfId="1" applyFont="1" applyFill="1" applyBorder="1" applyAlignment="1">
      <alignment horizontal="center" vertical="center"/>
    </xf>
    <xf numFmtId="165" fontId="24" fillId="4" borderId="57" xfId="1" applyFont="1" applyFill="1" applyBorder="1" applyAlignment="1">
      <alignment horizontal="center" vertical="center"/>
    </xf>
    <xf numFmtId="164" fontId="23" fillId="10" borderId="30" xfId="0" applyNumberFormat="1" applyFont="1" applyFill="1" applyBorder="1" applyAlignment="1">
      <alignment vertical="center" wrapText="1"/>
    </xf>
    <xf numFmtId="0" fontId="16" fillId="0" borderId="1" xfId="0" applyFont="1" applyBorder="1"/>
    <xf numFmtId="0" fontId="29" fillId="4" borderId="1" xfId="0" applyFont="1" applyFill="1" applyBorder="1"/>
    <xf numFmtId="0" fontId="29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right" vertical="center" wrapText="1"/>
    </xf>
    <xf numFmtId="0" fontId="28" fillId="4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right" vertical="center" wrapText="1"/>
    </xf>
    <xf numFmtId="0" fontId="6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6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1" xfId="0" applyFont="1" applyBorder="1"/>
    <xf numFmtId="0" fontId="68" fillId="0" borderId="0" xfId="0" applyFont="1" applyAlignment="1">
      <alignment wrapText="1"/>
    </xf>
    <xf numFmtId="0" fontId="68" fillId="0" borderId="1" xfId="0" applyFont="1" applyBorder="1"/>
    <xf numFmtId="0" fontId="5" fillId="0" borderId="0" xfId="0" applyFont="1" applyBorder="1" applyAlignment="1">
      <alignment wrapText="1"/>
    </xf>
    <xf numFmtId="0" fontId="69" fillId="0" borderId="1" xfId="0" applyFont="1" applyBorder="1" applyAlignment="1">
      <alignment horizontal="center" vertical="center" wrapText="1"/>
    </xf>
    <xf numFmtId="164" fontId="25" fillId="6" borderId="27" xfId="1" applyNumberFormat="1" applyFont="1" applyFill="1" applyBorder="1" applyAlignment="1">
      <alignment horizontal="center" vertical="center"/>
    </xf>
    <xf numFmtId="165" fontId="25" fillId="4" borderId="5" xfId="1" applyFont="1" applyFill="1" applyBorder="1" applyAlignment="1">
      <alignment horizontal="center" vertical="center"/>
    </xf>
    <xf numFmtId="164" fontId="25" fillId="9" borderId="27" xfId="1" applyNumberFormat="1" applyFont="1" applyFill="1" applyBorder="1" applyAlignment="1">
      <alignment horizontal="center" vertical="center"/>
    </xf>
    <xf numFmtId="164" fontId="25" fillId="6" borderId="32" xfId="1" applyNumberFormat="1" applyFont="1" applyFill="1" applyBorder="1" applyAlignment="1">
      <alignment horizontal="center" vertical="center"/>
    </xf>
    <xf numFmtId="165" fontId="24" fillId="0" borderId="32" xfId="1" applyFont="1" applyFill="1" applyBorder="1" applyAlignment="1">
      <alignment horizontal="center" vertical="center"/>
    </xf>
    <xf numFmtId="164" fontId="24" fillId="0" borderId="27" xfId="1" applyNumberFormat="1" applyFont="1" applyFill="1" applyBorder="1" applyAlignment="1">
      <alignment horizontal="center" vertical="center"/>
    </xf>
    <xf numFmtId="164" fontId="56" fillId="0" borderId="0" xfId="0" applyNumberFormat="1" applyFont="1"/>
    <xf numFmtId="164" fontId="42" fillId="0" borderId="0" xfId="0" applyNumberFormat="1" applyFont="1"/>
    <xf numFmtId="165" fontId="58" fillId="0" borderId="0" xfId="1" applyFont="1"/>
    <xf numFmtId="165" fontId="42" fillId="0" borderId="0" xfId="0" applyNumberFormat="1" applyFont="1"/>
    <xf numFmtId="165" fontId="60" fillId="0" borderId="0" xfId="1" applyFont="1" applyBorder="1" applyAlignment="1">
      <alignment horizontal="left"/>
    </xf>
    <xf numFmtId="0" fontId="67" fillId="3" borderId="2" xfId="0" applyFont="1" applyFill="1" applyBorder="1" applyAlignment="1">
      <alignment horizontal="center" wrapText="1"/>
    </xf>
    <xf numFmtId="0" fontId="16" fillId="0" borderId="2" xfId="0" applyFont="1" applyBorder="1"/>
    <xf numFmtId="0" fontId="39" fillId="3" borderId="11" xfId="0" applyFont="1" applyFill="1" applyBorder="1" applyAlignment="1">
      <alignment horizontal="right" vertical="center" wrapText="1"/>
    </xf>
    <xf numFmtId="0" fontId="39" fillId="3" borderId="1" xfId="0" applyFont="1" applyFill="1" applyBorder="1" applyAlignment="1">
      <alignment horizontal="right" vertical="center" wrapText="1"/>
    </xf>
    <xf numFmtId="0" fontId="57" fillId="0" borderId="1" xfId="0" applyFont="1" applyFill="1" applyBorder="1" applyAlignment="1">
      <alignment horizontal="left" vertical="top" wrapText="1"/>
    </xf>
    <xf numFmtId="0" fontId="56" fillId="0" borderId="1" xfId="0" applyFont="1" applyBorder="1" applyAlignment="1">
      <alignment horizontal="center" wrapText="1"/>
    </xf>
    <xf numFmtId="0" fontId="56" fillId="0" borderId="1" xfId="0" applyFont="1" applyBorder="1" applyAlignment="1">
      <alignment horizontal="left" wrapText="1"/>
    </xf>
    <xf numFmtId="0" fontId="40" fillId="0" borderId="3" xfId="0" applyFont="1" applyFill="1" applyBorder="1" applyAlignment="1">
      <alignment horizontal="left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 wrapText="1"/>
    </xf>
    <xf numFmtId="0" fontId="40" fillId="0" borderId="36" xfId="0" applyFont="1" applyBorder="1" applyAlignment="1">
      <alignment horizontal="left" vertical="center" wrapText="1"/>
    </xf>
    <xf numFmtId="0" fontId="32" fillId="0" borderId="0" xfId="0" applyFont="1" applyAlignment="1">
      <alignment horizontal="center"/>
    </xf>
    <xf numFmtId="0" fontId="44" fillId="0" borderId="0" xfId="0" applyFont="1" applyBorder="1" applyAlignment="1">
      <alignment horizontal="center"/>
    </xf>
    <xf numFmtId="0" fontId="39" fillId="3" borderId="21" xfId="0" applyFont="1" applyFill="1" applyBorder="1" applyAlignment="1">
      <alignment horizontal="right" vertical="center" wrapText="1"/>
    </xf>
    <xf numFmtId="0" fontId="39" fillId="3" borderId="22" xfId="0" applyFont="1" applyFill="1" applyBorder="1" applyAlignment="1">
      <alignment horizontal="right" vertical="center" wrapText="1"/>
    </xf>
    <xf numFmtId="0" fontId="39" fillId="3" borderId="23" xfId="0" applyFont="1" applyFill="1" applyBorder="1" applyAlignment="1">
      <alignment horizontal="right" vertical="center" wrapText="1"/>
    </xf>
    <xf numFmtId="0" fontId="39" fillId="3" borderId="37" xfId="0" applyFont="1" applyFill="1" applyBorder="1" applyAlignment="1">
      <alignment horizontal="right" vertical="center" wrapText="1"/>
    </xf>
    <xf numFmtId="0" fontId="39" fillId="3" borderId="38" xfId="0" applyFont="1" applyFill="1" applyBorder="1" applyAlignment="1">
      <alignment horizontal="right" vertical="center" wrapText="1"/>
    </xf>
    <xf numFmtId="0" fontId="39" fillId="3" borderId="39" xfId="0" applyFont="1" applyFill="1" applyBorder="1" applyAlignment="1">
      <alignment horizontal="right" vertical="center" wrapText="1"/>
    </xf>
    <xf numFmtId="0" fontId="32" fillId="0" borderId="0" xfId="0" applyFont="1" applyBorder="1" applyAlignment="1">
      <alignment horizontal="left" wrapText="1"/>
    </xf>
    <xf numFmtId="166" fontId="43" fillId="6" borderId="0" xfId="0" applyNumberFormat="1" applyFont="1" applyFill="1" applyAlignment="1">
      <alignment horizontal="left" vertical="center"/>
    </xf>
    <xf numFmtId="0" fontId="39" fillId="3" borderId="13" xfId="0" applyFont="1" applyFill="1" applyBorder="1" applyAlignment="1">
      <alignment horizontal="right" vertical="center" wrapText="1"/>
    </xf>
    <xf numFmtId="0" fontId="39" fillId="3" borderId="14" xfId="0" applyFont="1" applyFill="1" applyBorder="1" applyAlignment="1">
      <alignment horizontal="right" vertical="center" wrapText="1"/>
    </xf>
    <xf numFmtId="0" fontId="35" fillId="0" borderId="25" xfId="0" applyFont="1" applyFill="1" applyBorder="1" applyAlignment="1">
      <alignment horizontal="center" vertical="center" wrapText="1"/>
    </xf>
    <xf numFmtId="0" fontId="35" fillId="0" borderId="26" xfId="0" applyFont="1" applyFill="1" applyBorder="1" applyAlignment="1">
      <alignment horizontal="center" vertical="center" wrapText="1"/>
    </xf>
    <xf numFmtId="0" fontId="35" fillId="0" borderId="27" xfId="0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left" vertical="center" wrapText="1"/>
    </xf>
    <xf numFmtId="0" fontId="40" fillId="0" borderId="40" xfId="0" applyFont="1" applyFill="1" applyBorder="1" applyAlignment="1">
      <alignment horizontal="left" vertical="center" wrapText="1"/>
    </xf>
    <xf numFmtId="0" fontId="46" fillId="11" borderId="1" xfId="0" applyFont="1" applyFill="1" applyBorder="1" applyAlignment="1">
      <alignment horizontal="center" wrapText="1"/>
    </xf>
    <xf numFmtId="0" fontId="10" fillId="4" borderId="0" xfId="0" applyFont="1" applyFill="1" applyAlignment="1">
      <alignment horizontal="center"/>
    </xf>
    <xf numFmtId="0" fontId="33" fillId="4" borderId="0" xfId="0" applyFont="1" applyFill="1" applyAlignment="1">
      <alignment horizontal="center" vertical="center"/>
    </xf>
    <xf numFmtId="0" fontId="33" fillId="4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5" xfId="0" applyFont="1" applyFill="1" applyBorder="1" applyAlignment="1">
      <alignment horizontal="center" vertical="center" wrapText="1"/>
    </xf>
    <xf numFmtId="0" fontId="38" fillId="3" borderId="24" xfId="0" applyFont="1" applyFill="1" applyBorder="1" applyAlignment="1">
      <alignment horizontal="center" vertical="center" wrapText="1"/>
    </xf>
    <xf numFmtId="0" fontId="38" fillId="3" borderId="17" xfId="0" applyFont="1" applyFill="1" applyBorder="1" applyAlignment="1">
      <alignment horizontal="center" vertical="center" wrapText="1"/>
    </xf>
    <xf numFmtId="0" fontId="38" fillId="3" borderId="0" xfId="0" applyFont="1" applyFill="1" applyBorder="1" applyAlignment="1">
      <alignment horizontal="center" vertical="center" wrapText="1"/>
    </xf>
    <xf numFmtId="0" fontId="38" fillId="3" borderId="32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30" xfId="0" applyFont="1" applyFill="1" applyBorder="1" applyAlignment="1">
      <alignment horizontal="center" vertical="center" wrapText="1"/>
    </xf>
    <xf numFmtId="0" fontId="41" fillId="0" borderId="14" xfId="0" applyFont="1" applyBorder="1" applyAlignment="1">
      <alignment horizontal="left" vertical="center" wrapText="1"/>
    </xf>
    <xf numFmtId="0" fontId="40" fillId="0" borderId="15" xfId="0" applyFont="1" applyBorder="1" applyAlignment="1">
      <alignment horizontal="left" vertical="center" wrapText="1"/>
    </xf>
    <xf numFmtId="0" fontId="34" fillId="4" borderId="0" xfId="0" applyFont="1" applyFill="1" applyAlignment="1">
      <alignment horizontal="center" vertical="center" wrapText="1"/>
    </xf>
    <xf numFmtId="0" fontId="34" fillId="4" borderId="0" xfId="0" applyFont="1" applyFill="1" applyAlignment="1">
      <alignment horizontal="center" vertical="center"/>
    </xf>
    <xf numFmtId="0" fontId="35" fillId="0" borderId="4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24" xfId="0" applyFont="1" applyFill="1" applyBorder="1" applyAlignment="1">
      <alignment horizontal="center" vertical="center" wrapText="1"/>
    </xf>
    <xf numFmtId="0" fontId="36" fillId="4" borderId="0" xfId="0" applyFont="1" applyFill="1" applyAlignment="1">
      <alignment horizontal="center" vertical="center" wrapText="1"/>
    </xf>
    <xf numFmtId="0" fontId="35" fillId="4" borderId="0" xfId="0" applyFont="1" applyFill="1" applyAlignment="1">
      <alignment horizontal="right" vertical="center" wrapText="1"/>
    </xf>
    <xf numFmtId="0" fontId="13" fillId="3" borderId="0" xfId="0" applyFont="1" applyFill="1" applyAlignment="1">
      <alignment horizontal="center" vertical="center"/>
    </xf>
    <xf numFmtId="0" fontId="31" fillId="3" borderId="34" xfId="0" applyFont="1" applyFill="1" applyBorder="1" applyAlignment="1">
      <alignment horizontal="center" vertical="center"/>
    </xf>
    <xf numFmtId="0" fontId="31" fillId="3" borderId="35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4" fontId="33" fillId="0" borderId="21" xfId="0" applyNumberFormat="1" applyFont="1" applyBorder="1" applyAlignment="1">
      <alignment horizontal="center" vertical="center" wrapText="1"/>
    </xf>
    <xf numFmtId="4" fontId="33" fillId="0" borderId="22" xfId="0" applyNumberFormat="1" applyFont="1" applyBorder="1" applyAlignment="1">
      <alignment horizontal="center" vertical="center" wrapText="1"/>
    </xf>
    <xf numFmtId="4" fontId="33" fillId="0" borderId="23" xfId="0" applyNumberFormat="1" applyFont="1" applyBorder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/>
    </xf>
    <xf numFmtId="0" fontId="31" fillId="3" borderId="5" xfId="0" applyFont="1" applyFill="1" applyBorder="1" applyAlignment="1">
      <alignment horizontal="center" vertical="center"/>
    </xf>
    <xf numFmtId="0" fontId="31" fillId="3" borderId="24" xfId="0" applyFont="1" applyFill="1" applyBorder="1" applyAlignment="1">
      <alignment horizontal="center" vertical="center"/>
    </xf>
    <xf numFmtId="0" fontId="63" fillId="0" borderId="1" xfId="0" applyFont="1" applyBorder="1" applyAlignment="1">
      <alignment horizontal="center" wrapText="1"/>
    </xf>
    <xf numFmtId="0" fontId="62" fillId="11" borderId="1" xfId="0" applyFont="1" applyFill="1" applyBorder="1" applyAlignment="1">
      <alignment horizontal="center" wrapText="1"/>
    </xf>
    <xf numFmtId="0" fontId="19" fillId="0" borderId="0" xfId="0" applyFont="1" applyBorder="1" applyAlignment="1">
      <alignment horizontal="left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30" xfId="0" applyFont="1" applyFill="1" applyBorder="1" applyAlignment="1">
      <alignment horizontal="center" vertical="center" wrapText="1"/>
    </xf>
    <xf numFmtId="0" fontId="70" fillId="0" borderId="25" xfId="0" applyFont="1" applyBorder="1" applyAlignment="1">
      <alignment horizontal="center" wrapText="1"/>
    </xf>
    <xf numFmtId="0" fontId="70" fillId="0" borderId="26" xfId="0" applyFont="1" applyBorder="1" applyAlignment="1">
      <alignment horizontal="center" wrapText="1"/>
    </xf>
    <xf numFmtId="0" fontId="70" fillId="0" borderId="27" xfId="0" applyFont="1" applyBorder="1" applyAlignment="1">
      <alignment horizontal="center" wrapText="1"/>
    </xf>
    <xf numFmtId="0" fontId="13" fillId="3" borderId="0" xfId="0" applyFont="1" applyFill="1" applyAlignment="1">
      <alignment horizontal="center" wrapText="1"/>
    </xf>
    <xf numFmtId="0" fontId="63" fillId="0" borderId="3" xfId="0" applyFont="1" applyBorder="1" applyAlignment="1">
      <alignment horizontal="center" wrapText="1"/>
    </xf>
    <xf numFmtId="0" fontId="63" fillId="0" borderId="52" xfId="0" applyFont="1" applyBorder="1" applyAlignment="1">
      <alignment horizontal="center" wrapText="1"/>
    </xf>
    <xf numFmtId="0" fontId="63" fillId="0" borderId="51" xfId="0" applyFont="1" applyBorder="1" applyAlignment="1">
      <alignment horizontal="center" wrapText="1"/>
    </xf>
    <xf numFmtId="0" fontId="61" fillId="0" borderId="0" xfId="0" applyFont="1" applyBorder="1" applyAlignment="1">
      <alignment horizontal="center"/>
    </xf>
    <xf numFmtId="0" fontId="62" fillId="11" borderId="3" xfId="0" applyFont="1" applyFill="1" applyBorder="1" applyAlignment="1">
      <alignment horizontal="center" wrapText="1"/>
    </xf>
    <xf numFmtId="0" fontId="62" fillId="11" borderId="52" xfId="0" applyFont="1" applyFill="1" applyBorder="1" applyAlignment="1">
      <alignment horizontal="center" wrapText="1"/>
    </xf>
    <xf numFmtId="0" fontId="62" fillId="11" borderId="51" xfId="0" applyFont="1" applyFill="1" applyBorder="1" applyAlignment="1">
      <alignment horizontal="center" wrapText="1"/>
    </xf>
    <xf numFmtId="0" fontId="24" fillId="0" borderId="0" xfId="0" applyFont="1" applyAlignment="1">
      <alignment horizontal="left" vertical="center" wrapText="1"/>
    </xf>
    <xf numFmtId="0" fontId="5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</cellXfs>
  <cellStyles count="5">
    <cellStyle name="Migliaia" xfId="1" builtinId="3"/>
    <cellStyle name="Normale" xfId="0" builtinId="0"/>
    <cellStyle name="Normale 2" xfId="2"/>
    <cellStyle name="Percentuale" xfId="3" builtinId="5"/>
    <cellStyle name="Valuta" xfId="4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54428</xdr:rowOff>
    </xdr:from>
    <xdr:to>
      <xdr:col>2</xdr:col>
      <xdr:colOff>403030</xdr:colOff>
      <xdr:row>3</xdr:row>
      <xdr:rowOff>88131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54428"/>
          <a:ext cx="2811494" cy="931774"/>
        </a:xfrm>
        <a:prstGeom prst="rect">
          <a:avLst/>
        </a:prstGeom>
      </xdr:spPr>
    </xdr:pic>
    <xdr:clientData/>
  </xdr:twoCellAnchor>
  <xdr:twoCellAnchor editAs="oneCell">
    <xdr:from>
      <xdr:col>5</xdr:col>
      <xdr:colOff>1872683</xdr:colOff>
      <xdr:row>0</xdr:row>
      <xdr:rowOff>103755</xdr:rowOff>
    </xdr:from>
    <xdr:to>
      <xdr:col>7</xdr:col>
      <xdr:colOff>54428</xdr:colOff>
      <xdr:row>2</xdr:row>
      <xdr:rowOff>235716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55719" y="103755"/>
          <a:ext cx="4304959" cy="730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H63"/>
  <sheetViews>
    <sheetView showGridLines="0" view="pageBreakPreview" topLeftCell="A19" zoomScale="40" zoomScaleNormal="60" zoomScaleSheetLayoutView="40" workbookViewId="0">
      <selection activeCell="F40" sqref="F40:G40"/>
    </sheetView>
  </sheetViews>
  <sheetFormatPr defaultRowHeight="15"/>
  <cols>
    <col min="1" max="1" width="18.85546875" customWidth="1"/>
    <col min="2" max="5" width="18.7109375" customWidth="1"/>
    <col min="6" max="6" width="39" customWidth="1"/>
    <col min="7" max="7" width="52.7109375" customWidth="1"/>
    <col min="8" max="8" width="12.28515625" customWidth="1"/>
  </cols>
  <sheetData>
    <row r="1" spans="1:8" s="4" customFormat="1" ht="23.25" customHeight="1">
      <c r="A1" s="277"/>
      <c r="B1" s="277"/>
      <c r="C1" s="277"/>
      <c r="D1" s="277"/>
      <c r="E1" s="277"/>
      <c r="F1" s="277"/>
      <c r="G1" s="277"/>
      <c r="H1" s="277"/>
    </row>
    <row r="2" spans="1:8" s="4" customFormat="1" ht="23.25" customHeight="1">
      <c r="A2" s="12"/>
      <c r="B2" s="12"/>
      <c r="C2" s="12"/>
      <c r="D2" s="12"/>
      <c r="E2" s="12"/>
      <c r="F2" s="12"/>
      <c r="G2" s="12"/>
      <c r="H2" s="12"/>
    </row>
    <row r="3" spans="1:8" s="4" customFormat="1" ht="23.25" customHeight="1">
      <c r="A3" s="12"/>
      <c r="B3" s="12"/>
      <c r="C3" s="12"/>
      <c r="D3" s="12"/>
      <c r="E3" s="12"/>
      <c r="F3" s="12"/>
      <c r="G3" s="12"/>
      <c r="H3" s="12"/>
    </row>
    <row r="4" spans="1:8" s="4" customFormat="1" ht="22.5" customHeight="1">
      <c r="A4" s="18"/>
      <c r="B4" s="18"/>
      <c r="C4" s="18"/>
      <c r="D4" s="18"/>
      <c r="E4" s="18"/>
      <c r="F4" s="18"/>
      <c r="G4" s="18"/>
      <c r="H4" s="18"/>
    </row>
    <row r="5" spans="1:8" s="4" customFormat="1" ht="23.25" customHeight="1">
      <c r="A5" s="19"/>
      <c r="B5" s="19"/>
      <c r="C5" s="19"/>
      <c r="D5" s="19"/>
      <c r="E5" s="19"/>
      <c r="F5" s="20"/>
      <c r="G5" s="18"/>
      <c r="H5" s="18"/>
    </row>
    <row r="6" spans="1:8" s="4" customFormat="1" ht="21.75" customHeight="1">
      <c r="A6" s="21"/>
      <c r="B6" s="21"/>
      <c r="C6" s="22"/>
      <c r="D6" s="22"/>
      <c r="E6" s="22"/>
      <c r="F6" s="22"/>
      <c r="G6" s="18"/>
      <c r="H6" s="18"/>
    </row>
    <row r="7" spans="1:8" s="4" customFormat="1" ht="45.75" customHeight="1">
      <c r="A7" s="74"/>
      <c r="B7" s="292" t="s">
        <v>312</v>
      </c>
      <c r="C7" s="293"/>
      <c r="D7" s="293"/>
      <c r="E7" s="293"/>
      <c r="F7" s="293"/>
      <c r="G7" s="293"/>
      <c r="H7" s="74"/>
    </row>
    <row r="8" spans="1:8" s="4" customFormat="1" ht="38.25" customHeight="1">
      <c r="A8" s="74"/>
      <c r="B8" s="74"/>
      <c r="C8" s="74"/>
      <c r="D8" s="74"/>
      <c r="E8" s="74"/>
      <c r="F8" s="74"/>
      <c r="G8" s="74"/>
      <c r="H8" s="74"/>
    </row>
    <row r="9" spans="1:8" s="4" customFormat="1" ht="21" customHeight="1">
      <c r="A9" s="278"/>
      <c r="B9" s="278"/>
      <c r="C9" s="279"/>
      <c r="D9" s="279"/>
      <c r="E9" s="279"/>
      <c r="F9" s="279"/>
      <c r="G9" s="279"/>
      <c r="H9" s="279"/>
    </row>
    <row r="10" spans="1:8" s="16" customFormat="1" ht="21" customHeight="1">
      <c r="A10" s="75"/>
      <c r="B10" s="75"/>
      <c r="C10" s="76"/>
      <c r="D10" s="76"/>
      <c r="E10" s="76"/>
      <c r="F10" s="76"/>
      <c r="G10" s="76"/>
      <c r="H10" s="76"/>
    </row>
    <row r="11" spans="1:8" ht="16.5">
      <c r="A11" s="77"/>
      <c r="B11" s="77"/>
      <c r="C11" s="77"/>
      <c r="D11" s="77"/>
      <c r="E11" s="77"/>
      <c r="F11" s="77"/>
      <c r="G11" s="77"/>
      <c r="H11" s="77"/>
    </row>
    <row r="12" spans="1:8" s="4" customFormat="1" ht="23.25" customHeight="1">
      <c r="A12" s="78"/>
      <c r="B12" s="298"/>
      <c r="C12" s="298"/>
      <c r="D12" s="298"/>
      <c r="E12" s="298"/>
      <c r="F12" s="298"/>
      <c r="G12" s="79"/>
      <c r="H12" s="78"/>
    </row>
    <row r="13" spans="1:8" s="4" customFormat="1" ht="23.25" customHeight="1">
      <c r="A13" s="78"/>
      <c r="B13" s="297" t="s">
        <v>172</v>
      </c>
      <c r="C13" s="297"/>
      <c r="D13" s="297"/>
      <c r="E13" s="297"/>
      <c r="F13" s="297"/>
      <c r="G13" s="297"/>
      <c r="H13" s="78"/>
    </row>
    <row r="14" spans="1:8" ht="16.5">
      <c r="A14" s="77"/>
      <c r="B14" s="77"/>
      <c r="C14" s="77"/>
      <c r="D14" s="77"/>
      <c r="E14" s="77"/>
      <c r="F14" s="77"/>
      <c r="G14" s="80"/>
      <c r="H14" s="77"/>
    </row>
    <row r="15" spans="1:8" s="4" customFormat="1" ht="23.25" customHeight="1">
      <c r="A15" s="78"/>
      <c r="B15" s="81"/>
      <c r="C15" s="81"/>
      <c r="D15" s="81"/>
      <c r="E15" s="81"/>
      <c r="F15" s="81"/>
      <c r="G15" s="82"/>
      <c r="H15" s="78"/>
    </row>
    <row r="16" spans="1:8" s="4" customFormat="1" ht="15.75" customHeight="1">
      <c r="A16" s="74"/>
      <c r="B16" s="74"/>
      <c r="C16" s="74"/>
      <c r="D16" s="74"/>
      <c r="E16" s="74"/>
      <c r="F16" s="74"/>
      <c r="G16" s="74"/>
      <c r="H16" s="74"/>
    </row>
    <row r="17" spans="1:8" s="4" customFormat="1" ht="15.75" customHeight="1">
      <c r="A17" s="74"/>
      <c r="B17" s="74"/>
      <c r="C17" s="74"/>
      <c r="D17" s="74"/>
      <c r="E17" s="74"/>
      <c r="F17" s="74"/>
      <c r="G17" s="74"/>
      <c r="H17" s="74"/>
    </row>
    <row r="18" spans="1:8" s="4" customFormat="1" ht="15.75" customHeight="1">
      <c r="A18" s="74"/>
      <c r="B18" s="74"/>
      <c r="C18" s="74"/>
      <c r="D18" s="74"/>
      <c r="E18" s="74"/>
      <c r="F18" s="74"/>
      <c r="G18" s="74"/>
      <c r="H18" s="74"/>
    </row>
    <row r="19" spans="1:8" s="4" customFormat="1" ht="20.25" customHeight="1" thickBot="1">
      <c r="A19" s="78"/>
      <c r="B19" s="83"/>
      <c r="C19" s="83"/>
      <c r="D19" s="83"/>
      <c r="E19" s="83"/>
      <c r="F19" s="83"/>
      <c r="G19" s="84"/>
      <c r="H19" s="78"/>
    </row>
    <row r="20" spans="1:8" s="4" customFormat="1" ht="16.5" customHeight="1">
      <c r="A20" s="85"/>
      <c r="B20" s="281" t="s">
        <v>198</v>
      </c>
      <c r="C20" s="282"/>
      <c r="D20" s="282"/>
      <c r="E20" s="282"/>
      <c r="F20" s="282"/>
      <c r="G20" s="283"/>
      <c r="H20" s="78"/>
    </row>
    <row r="21" spans="1:8" s="4" customFormat="1" ht="16.5" customHeight="1">
      <c r="A21" s="74"/>
      <c r="B21" s="284"/>
      <c r="C21" s="285"/>
      <c r="D21" s="285"/>
      <c r="E21" s="285"/>
      <c r="F21" s="285"/>
      <c r="G21" s="286"/>
      <c r="H21" s="74"/>
    </row>
    <row r="22" spans="1:8" s="4" customFormat="1" ht="16.5" customHeight="1">
      <c r="A22" s="86"/>
      <c r="B22" s="284"/>
      <c r="C22" s="285"/>
      <c r="D22" s="285"/>
      <c r="E22" s="285"/>
      <c r="F22" s="285"/>
      <c r="G22" s="286"/>
      <c r="H22" s="74"/>
    </row>
    <row r="23" spans="1:8" s="4" customFormat="1" ht="16.5" customHeight="1">
      <c r="A23" s="74"/>
      <c r="B23" s="284"/>
      <c r="C23" s="285"/>
      <c r="D23" s="285"/>
      <c r="E23" s="285"/>
      <c r="F23" s="285"/>
      <c r="G23" s="286"/>
      <c r="H23" s="74"/>
    </row>
    <row r="24" spans="1:8" s="4" customFormat="1" ht="16.5" customHeight="1" thickBot="1">
      <c r="A24" s="74"/>
      <c r="B24" s="287"/>
      <c r="C24" s="288"/>
      <c r="D24" s="288"/>
      <c r="E24" s="288"/>
      <c r="F24" s="288"/>
      <c r="G24" s="289"/>
      <c r="H24" s="74"/>
    </row>
    <row r="25" spans="1:8" s="4" customFormat="1" ht="16.5">
      <c r="A25" s="87"/>
      <c r="B25" s="87"/>
      <c r="C25" s="87"/>
      <c r="D25" s="87"/>
      <c r="E25" s="87"/>
      <c r="F25" s="87"/>
      <c r="G25" s="87"/>
      <c r="H25" s="87"/>
    </row>
    <row r="26" spans="1:8" s="4" customFormat="1" ht="21" customHeight="1" thickBot="1">
      <c r="A26" s="278"/>
      <c r="B26" s="278"/>
      <c r="C26" s="279"/>
      <c r="D26" s="279"/>
      <c r="E26" s="279"/>
      <c r="F26" s="280"/>
      <c r="G26" s="280"/>
      <c r="H26" s="280"/>
    </row>
    <row r="27" spans="1:8" s="16" customFormat="1" ht="36" customHeight="1">
      <c r="A27" s="87"/>
      <c r="B27" s="294" t="s">
        <v>139</v>
      </c>
      <c r="C27" s="295"/>
      <c r="D27" s="295"/>
      <c r="E27" s="295"/>
      <c r="F27" s="295"/>
      <c r="G27" s="296"/>
      <c r="H27" s="87"/>
    </row>
    <row r="28" spans="1:8" s="5" customFormat="1" ht="47.1" customHeight="1">
      <c r="A28" s="88"/>
      <c r="B28" s="250" t="s">
        <v>251</v>
      </c>
      <c r="C28" s="251"/>
      <c r="D28" s="251"/>
      <c r="E28" s="251"/>
      <c r="F28" s="192" t="s">
        <v>298</v>
      </c>
      <c r="G28" s="193"/>
      <c r="H28" s="88"/>
    </row>
    <row r="29" spans="1:8" s="5" customFormat="1" ht="35.450000000000003" customHeight="1">
      <c r="A29" s="88"/>
      <c r="B29" s="250" t="s">
        <v>174</v>
      </c>
      <c r="C29" s="251"/>
      <c r="D29" s="251"/>
      <c r="E29" s="251"/>
      <c r="F29" s="257"/>
      <c r="G29" s="258"/>
      <c r="H29" s="88"/>
    </row>
    <row r="30" spans="1:8" s="5" customFormat="1" ht="57.6" customHeight="1">
      <c r="A30" s="88"/>
      <c r="B30" s="250" t="s">
        <v>181</v>
      </c>
      <c r="C30" s="251"/>
      <c r="D30" s="251"/>
      <c r="E30" s="251"/>
      <c r="F30" s="257"/>
      <c r="G30" s="258"/>
      <c r="H30" s="88"/>
    </row>
    <row r="31" spans="1:8" s="5" customFormat="1" ht="27.75" customHeight="1">
      <c r="A31" s="88"/>
      <c r="B31" s="261" t="s">
        <v>83</v>
      </c>
      <c r="C31" s="262"/>
      <c r="D31" s="262"/>
      <c r="E31" s="263"/>
      <c r="F31" s="257"/>
      <c r="G31" s="258"/>
      <c r="H31" s="88"/>
    </row>
    <row r="32" spans="1:8" s="5" customFormat="1" ht="27.75" customHeight="1" thickBot="1">
      <c r="A32" s="88"/>
      <c r="B32" s="264"/>
      <c r="C32" s="265"/>
      <c r="D32" s="265"/>
      <c r="E32" s="266"/>
      <c r="F32" s="290" t="s">
        <v>260</v>
      </c>
      <c r="G32" s="291"/>
      <c r="H32" s="88"/>
    </row>
    <row r="33" spans="1:8" s="16" customFormat="1" ht="21" customHeight="1" thickBot="1">
      <c r="A33" s="75"/>
      <c r="B33" s="75"/>
      <c r="C33" s="76"/>
      <c r="D33" s="76"/>
      <c r="E33" s="76"/>
      <c r="F33" s="89"/>
      <c r="G33" s="89"/>
      <c r="H33" s="89"/>
    </row>
    <row r="34" spans="1:8" s="4" customFormat="1" ht="36" customHeight="1">
      <c r="A34" s="87"/>
      <c r="B34" s="294" t="s">
        <v>82</v>
      </c>
      <c r="C34" s="295"/>
      <c r="D34" s="295"/>
      <c r="E34" s="295"/>
      <c r="F34" s="295"/>
      <c r="G34" s="296"/>
      <c r="H34" s="87"/>
    </row>
    <row r="35" spans="1:8" s="4" customFormat="1" ht="23.25" customHeight="1">
      <c r="A35" s="90"/>
      <c r="B35" s="250" t="s">
        <v>54</v>
      </c>
      <c r="C35" s="251"/>
      <c r="D35" s="251"/>
      <c r="E35" s="251"/>
      <c r="F35" s="255"/>
      <c r="G35" s="256"/>
      <c r="H35" s="88"/>
    </row>
    <row r="36" spans="1:8" s="4" customFormat="1" ht="23.25" customHeight="1">
      <c r="A36" s="87"/>
      <c r="B36" s="250" t="s">
        <v>253</v>
      </c>
      <c r="C36" s="251"/>
      <c r="D36" s="251"/>
      <c r="E36" s="251"/>
      <c r="F36" s="255"/>
      <c r="G36" s="256"/>
      <c r="H36" s="87"/>
    </row>
    <row r="37" spans="1:8" s="4" customFormat="1" ht="23.25" customHeight="1">
      <c r="A37" s="87"/>
      <c r="B37" s="250" t="s">
        <v>49</v>
      </c>
      <c r="C37" s="251"/>
      <c r="D37" s="251"/>
      <c r="E37" s="251"/>
      <c r="F37" s="255"/>
      <c r="G37" s="256"/>
      <c r="H37" s="87"/>
    </row>
    <row r="38" spans="1:8" s="4" customFormat="1" ht="23.25" customHeight="1">
      <c r="A38" s="91"/>
      <c r="B38" s="250" t="s">
        <v>196</v>
      </c>
      <c r="C38" s="251"/>
      <c r="D38" s="251"/>
      <c r="E38" s="251"/>
      <c r="F38" s="255"/>
      <c r="G38" s="256"/>
      <c r="H38" s="87"/>
    </row>
    <row r="39" spans="1:8" s="16" customFormat="1" ht="23.25" customHeight="1">
      <c r="A39" s="91"/>
      <c r="B39" s="250" t="s">
        <v>294</v>
      </c>
      <c r="C39" s="251"/>
      <c r="D39" s="251"/>
      <c r="E39" s="251"/>
      <c r="F39" s="255"/>
      <c r="G39" s="256"/>
      <c r="H39" s="87"/>
    </row>
    <row r="40" spans="1:8" s="4" customFormat="1" ht="23.25" customHeight="1">
      <c r="A40" s="92"/>
      <c r="B40" s="250" t="s">
        <v>17</v>
      </c>
      <c r="C40" s="251"/>
      <c r="D40" s="251"/>
      <c r="E40" s="251"/>
      <c r="F40" s="255" t="s">
        <v>164</v>
      </c>
      <c r="G40" s="256"/>
      <c r="H40" s="87"/>
    </row>
    <row r="41" spans="1:8" s="4" customFormat="1" ht="23.25" customHeight="1">
      <c r="A41" s="92"/>
      <c r="B41" s="250" t="s">
        <v>197</v>
      </c>
      <c r="C41" s="251"/>
      <c r="D41" s="251"/>
      <c r="E41" s="251"/>
      <c r="F41" s="255"/>
      <c r="G41" s="256"/>
      <c r="H41" s="87"/>
    </row>
    <row r="42" spans="1:8" s="16" customFormat="1" ht="27.75" customHeight="1">
      <c r="A42" s="92"/>
      <c r="B42" s="250" t="s">
        <v>140</v>
      </c>
      <c r="C42" s="251"/>
      <c r="D42" s="251"/>
      <c r="E42" s="251"/>
      <c r="F42" s="255"/>
      <c r="G42" s="256"/>
      <c r="H42" s="87"/>
    </row>
    <row r="43" spans="1:8" s="4" customFormat="1" ht="23.25" customHeight="1">
      <c r="A43" s="88"/>
      <c r="B43" s="250" t="s">
        <v>66</v>
      </c>
      <c r="C43" s="251"/>
      <c r="D43" s="251"/>
      <c r="E43" s="251"/>
      <c r="F43" s="255"/>
      <c r="G43" s="256"/>
      <c r="H43" s="87"/>
    </row>
    <row r="44" spans="1:8" s="4" customFormat="1" ht="23.25" customHeight="1" thickBot="1">
      <c r="A44" s="93"/>
      <c r="B44" s="269" t="s">
        <v>254</v>
      </c>
      <c r="C44" s="270"/>
      <c r="D44" s="270"/>
      <c r="E44" s="270"/>
      <c r="F44" s="274"/>
      <c r="G44" s="275"/>
      <c r="H44" s="87"/>
    </row>
    <row r="45" spans="1:8" s="16" customFormat="1" ht="21" customHeight="1" thickBot="1">
      <c r="A45" s="75"/>
      <c r="B45" s="75"/>
      <c r="C45" s="76"/>
      <c r="D45" s="76"/>
      <c r="E45" s="76"/>
      <c r="F45" s="89"/>
      <c r="G45" s="89"/>
      <c r="H45" s="89"/>
    </row>
    <row r="46" spans="1:8" s="16" customFormat="1" ht="36.75" customHeight="1" thickBot="1">
      <c r="A46" s="87"/>
      <c r="B46" s="271" t="s">
        <v>141</v>
      </c>
      <c r="C46" s="272"/>
      <c r="D46" s="272"/>
      <c r="E46" s="272"/>
      <c r="F46" s="272"/>
      <c r="G46" s="273"/>
      <c r="H46" s="87"/>
    </row>
    <row r="47" spans="1:8" s="4" customFormat="1" ht="28.5" customHeight="1">
      <c r="A47" s="88"/>
      <c r="B47" s="250" t="s">
        <v>51</v>
      </c>
      <c r="C47" s="251"/>
      <c r="D47" s="251"/>
      <c r="E47" s="251"/>
      <c r="F47" s="94"/>
      <c r="G47" s="95"/>
      <c r="H47" s="87"/>
    </row>
    <row r="48" spans="1:8" s="4" customFormat="1" ht="15.75" customHeight="1">
      <c r="A48" s="89"/>
      <c r="B48" s="89"/>
      <c r="C48" s="87"/>
      <c r="D48" s="87"/>
      <c r="E48" s="87"/>
      <c r="F48" s="87"/>
      <c r="G48" s="87"/>
      <c r="H48" s="87"/>
    </row>
    <row r="49" spans="1:8" ht="32.25" customHeight="1">
      <c r="A49" s="36"/>
      <c r="B49" s="36"/>
      <c r="C49" s="36"/>
      <c r="D49" s="36"/>
      <c r="E49" s="36"/>
      <c r="F49" s="36"/>
      <c r="G49" s="36"/>
      <c r="H49" s="36"/>
    </row>
    <row r="50" spans="1:8" ht="33" customHeight="1">
      <c r="A50" s="96"/>
      <c r="B50" s="97" t="s">
        <v>78</v>
      </c>
      <c r="C50" s="268"/>
      <c r="D50" s="268"/>
      <c r="E50" s="268"/>
      <c r="F50" s="98" t="s">
        <v>316</v>
      </c>
      <c r="G50" s="36"/>
      <c r="H50" s="36"/>
    </row>
    <row r="51" spans="1:8" ht="32.25" customHeight="1">
      <c r="A51" s="28"/>
      <c r="B51" s="97" t="s">
        <v>199</v>
      </c>
      <c r="C51" s="268" t="s">
        <v>201</v>
      </c>
      <c r="D51" s="268"/>
      <c r="E51" s="268"/>
      <c r="F51" s="37" t="s">
        <v>200</v>
      </c>
      <c r="G51" s="36"/>
      <c r="H51" s="36"/>
    </row>
    <row r="52" spans="1:8" ht="25.5">
      <c r="A52" s="36"/>
      <c r="B52" s="36"/>
      <c r="C52" s="36"/>
      <c r="D52" s="36"/>
      <c r="E52" s="36"/>
      <c r="F52" s="36"/>
      <c r="G52" s="36"/>
      <c r="H52" s="36"/>
    </row>
    <row r="53" spans="1:8" ht="25.5">
      <c r="A53" s="267" t="s">
        <v>255</v>
      </c>
      <c r="B53" s="267"/>
      <c r="C53" s="36"/>
      <c r="D53" s="36"/>
      <c r="E53" s="36"/>
      <c r="F53" s="259" t="s">
        <v>315</v>
      </c>
      <c r="G53" s="259"/>
      <c r="H53" s="36"/>
    </row>
    <row r="54" spans="1:8" s="16" customFormat="1" ht="25.5">
      <c r="A54" s="179"/>
      <c r="B54" s="179"/>
      <c r="C54" s="36"/>
      <c r="D54" s="36"/>
      <c r="E54" s="36"/>
      <c r="F54" s="260" t="s">
        <v>256</v>
      </c>
      <c r="G54" s="260"/>
      <c r="H54" s="36"/>
    </row>
    <row r="55" spans="1:8" s="16" customFormat="1" ht="25.5">
      <c r="A55" s="185"/>
      <c r="B55" s="185"/>
      <c r="C55" s="36"/>
      <c r="D55" s="36"/>
      <c r="E55" s="36"/>
      <c r="F55" s="187"/>
      <c r="G55" s="187"/>
      <c r="H55" s="36"/>
    </row>
    <row r="56" spans="1:8" s="16" customFormat="1" ht="25.5">
      <c r="A56" s="185"/>
      <c r="B56" s="185"/>
      <c r="C56" s="36"/>
      <c r="D56" s="36"/>
      <c r="E56" s="36"/>
      <c r="F56" s="187"/>
      <c r="G56" s="187"/>
      <c r="H56" s="36"/>
    </row>
    <row r="57" spans="1:8" s="16" customFormat="1" ht="25.5" customHeight="1">
      <c r="B57" s="276" t="s">
        <v>313</v>
      </c>
      <c r="C57" s="276"/>
      <c r="D57" s="276"/>
      <c r="E57" s="276"/>
      <c r="F57" s="276"/>
      <c r="G57" s="276"/>
      <c r="H57" s="188"/>
    </row>
    <row r="58" spans="1:8" s="189" customFormat="1" ht="49.5" customHeight="1">
      <c r="B58" s="254" t="s">
        <v>291</v>
      </c>
      <c r="C58" s="254"/>
      <c r="D58" s="254"/>
      <c r="E58" s="254"/>
      <c r="F58" s="252"/>
      <c r="G58" s="252"/>
      <c r="H58" s="190"/>
    </row>
    <row r="59" spans="1:8" s="189" customFormat="1" ht="49.5" customHeight="1">
      <c r="B59" s="254" t="s">
        <v>314</v>
      </c>
      <c r="C59" s="254"/>
      <c r="D59" s="254"/>
      <c r="E59" s="254"/>
      <c r="F59" s="253" t="s">
        <v>295</v>
      </c>
      <c r="G59" s="253"/>
      <c r="H59" s="190"/>
    </row>
    <row r="60" spans="1:8" s="189" customFormat="1" ht="49.5" customHeight="1">
      <c r="B60" s="254" t="s">
        <v>289</v>
      </c>
      <c r="C60" s="254"/>
      <c r="D60" s="254"/>
      <c r="E60" s="254"/>
      <c r="F60" s="253" t="s">
        <v>290</v>
      </c>
      <c r="G60" s="253"/>
      <c r="H60" s="190"/>
    </row>
    <row r="61" spans="1:8" ht="25.5">
      <c r="A61" s="36"/>
      <c r="B61" s="36"/>
      <c r="C61" s="36"/>
      <c r="D61" s="36"/>
      <c r="E61" s="36"/>
      <c r="F61" s="36"/>
      <c r="H61" s="99"/>
    </row>
    <row r="62" spans="1:8" ht="25.5">
      <c r="A62" s="36"/>
      <c r="B62" s="36"/>
      <c r="C62" s="36"/>
      <c r="D62" s="36"/>
      <c r="E62" s="36"/>
      <c r="F62" s="36"/>
      <c r="H62" s="100"/>
    </row>
    <row r="63" spans="1:8" ht="26.25">
      <c r="A63" s="13"/>
      <c r="B63" s="13"/>
      <c r="C63" s="13"/>
      <c r="D63" s="13"/>
      <c r="E63" s="13"/>
      <c r="F63" s="13"/>
      <c r="G63" s="13"/>
      <c r="H63" s="13"/>
    </row>
  </sheetData>
  <mergeCells count="55">
    <mergeCell ref="F41:G41"/>
    <mergeCell ref="F39:G39"/>
    <mergeCell ref="B7:G7"/>
    <mergeCell ref="B34:G34"/>
    <mergeCell ref="B13:G13"/>
    <mergeCell ref="F40:G40"/>
    <mergeCell ref="B28:E28"/>
    <mergeCell ref="C9:E9"/>
    <mergeCell ref="F9:H9"/>
    <mergeCell ref="A9:B9"/>
    <mergeCell ref="B12:F12"/>
    <mergeCell ref="F35:G35"/>
    <mergeCell ref="F37:G37"/>
    <mergeCell ref="B27:G27"/>
    <mergeCell ref="B30:E30"/>
    <mergeCell ref="F29:G29"/>
    <mergeCell ref="F30:G30"/>
    <mergeCell ref="B29:E29"/>
    <mergeCell ref="B57:G57"/>
    <mergeCell ref="A1:H1"/>
    <mergeCell ref="C50:E50"/>
    <mergeCell ref="A26:B26"/>
    <mergeCell ref="C26:E26"/>
    <mergeCell ref="F26:H26"/>
    <mergeCell ref="F36:G36"/>
    <mergeCell ref="B20:G24"/>
    <mergeCell ref="B47:E47"/>
    <mergeCell ref="B41:E41"/>
    <mergeCell ref="B42:E42"/>
    <mergeCell ref="B36:E36"/>
    <mergeCell ref="B35:E35"/>
    <mergeCell ref="F32:G32"/>
    <mergeCell ref="F42:G42"/>
    <mergeCell ref="F31:G31"/>
    <mergeCell ref="F53:G53"/>
    <mergeCell ref="F54:G54"/>
    <mergeCell ref="B31:E32"/>
    <mergeCell ref="A53:B53"/>
    <mergeCell ref="C51:E51"/>
    <mergeCell ref="B37:E37"/>
    <mergeCell ref="B44:E44"/>
    <mergeCell ref="B39:E39"/>
    <mergeCell ref="B46:G46"/>
    <mergeCell ref="F38:G38"/>
    <mergeCell ref="B38:E38"/>
    <mergeCell ref="B40:E40"/>
    <mergeCell ref="F44:G44"/>
    <mergeCell ref="F43:G43"/>
    <mergeCell ref="B43:E43"/>
    <mergeCell ref="F58:G58"/>
    <mergeCell ref="F59:G59"/>
    <mergeCell ref="F60:G60"/>
    <mergeCell ref="B58:E58"/>
    <mergeCell ref="B59:E59"/>
    <mergeCell ref="B60:E60"/>
  </mergeCells>
  <dataValidations count="1">
    <dataValidation type="list" allowBlank="1" showInputMessage="1" showErrorMessage="1" sqref="F40:G40">
      <formula1>intervento</formula1>
    </dataValidation>
  </dataValidations>
  <printOptions horizontalCentered="1"/>
  <pageMargins left="0.23622047244094491" right="0.23622047244094491" top="0.62992125984251968" bottom="0.15748031496062992" header="0.43307086614173229" footer="0.11811023622047245"/>
  <pageSetup paperSize="9" scale="4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'codici frontespizio'!$I$2:$I$11</xm:f>
          </x14:formula1>
          <xm:sqref>G47</xm:sqref>
        </x14:dataValidation>
        <x14:dataValidation type="list" allowBlank="1" showInputMessage="1" showErrorMessage="1">
          <x14:formula1>
            <xm:f>'codici frontespizio'!$H$2:$H$4</xm:f>
          </x14:formula1>
          <xm:sqref>F47</xm:sqref>
        </x14:dataValidation>
        <x14:dataValidation type="list" allowBlank="1" showInputMessage="1" showErrorMessage="1">
          <x14:formula1>
            <xm:f>'codici frontespizio'!$F$2:$F$3</xm:f>
          </x14:formula1>
          <xm:sqref>F37</xm:sqref>
        </x14:dataValidation>
        <x14:dataValidation type="list" allowBlank="1" showInputMessage="1" showErrorMessage="1">
          <x14:formula1>
            <xm:f>'codici frontespizio'!$C$2:$C$11</xm:f>
          </x14:formula1>
          <xm:sqref>F29:G29</xm:sqref>
        </x14:dataValidation>
        <x14:dataValidation type="list" allowBlank="1" showInputMessage="1" showErrorMessage="1">
          <x14:formula1>
            <xm:f>'codici frontespizio'!$D$2:$D$11</xm:f>
          </x14:formula1>
          <xm:sqref>F30:G30</xm:sqref>
        </x14:dataValidation>
        <x14:dataValidation type="list" allowBlank="1" showInputMessage="1" showErrorMessage="1">
          <x14:formula1>
            <xm:f>'codici frontespizio'!$E$2:$E$9</xm:f>
          </x14:formula1>
          <xm:sqref>F31:G31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U42"/>
  <sheetViews>
    <sheetView view="pageBreakPreview" zoomScale="30" zoomScaleNormal="70" zoomScaleSheetLayoutView="30" zoomScalePageLayoutView="10" workbookViewId="0">
      <selection activeCell="M20" sqref="M20"/>
    </sheetView>
  </sheetViews>
  <sheetFormatPr defaultColWidth="9.140625" defaultRowHeight="14.25"/>
  <cols>
    <col min="1" max="1" width="10.140625" style="1" customWidth="1"/>
    <col min="2" max="7" width="26.85546875" style="1" customWidth="1"/>
    <col min="8" max="8" width="14.140625" style="1" customWidth="1"/>
    <col min="9" max="18" width="26.85546875" style="1" customWidth="1"/>
    <col min="19" max="19" width="33.28515625" style="1" customWidth="1"/>
    <col min="20" max="20" width="26.85546875" style="1" customWidth="1"/>
    <col min="21" max="21" width="32.85546875" style="3" customWidth="1"/>
    <col min="22" max="16384" width="9.140625" style="1"/>
  </cols>
  <sheetData>
    <row r="1" spans="1:21" ht="16.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101"/>
    </row>
    <row r="2" spans="1:21" ht="57" customHeight="1">
      <c r="A2" s="299" t="s">
        <v>271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</row>
    <row r="3" spans="1:21" ht="9" customHeight="1" thickBo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101"/>
    </row>
    <row r="4" spans="1:21" ht="34.5" hidden="1" customHeight="1">
      <c r="A4" s="302" t="s">
        <v>20</v>
      </c>
      <c r="B4" s="303"/>
      <c r="C4" s="303"/>
      <c r="D4" s="102" t="s">
        <v>64</v>
      </c>
      <c r="E4" s="102" t="s">
        <v>5</v>
      </c>
      <c r="F4" s="102"/>
      <c r="G4" s="103" t="s">
        <v>7</v>
      </c>
      <c r="H4" s="104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6"/>
    </row>
    <row r="5" spans="1:21" s="2" customFormat="1" ht="26.25" hidden="1" customHeight="1" thickBot="1">
      <c r="A5" s="304" t="s">
        <v>62</v>
      </c>
      <c r="B5" s="305"/>
      <c r="C5" s="306"/>
      <c r="D5" s="107"/>
      <c r="E5" s="108" t="s">
        <v>6</v>
      </c>
      <c r="F5" s="109" t="s">
        <v>63</v>
      </c>
      <c r="G5" s="110" t="e">
        <f>#REF!</f>
        <v>#REF!</v>
      </c>
      <c r="H5" s="111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</row>
    <row r="6" spans="1:21" s="11" customFormat="1" ht="39.75" customHeight="1" thickBot="1">
      <c r="A6" s="307" t="s">
        <v>8</v>
      </c>
      <c r="B6" s="308"/>
      <c r="C6" s="308"/>
      <c r="D6" s="308"/>
      <c r="E6" s="308"/>
      <c r="F6" s="308"/>
      <c r="G6" s="308"/>
      <c r="H6" s="308"/>
      <c r="I6" s="308"/>
      <c r="J6" s="307" t="s">
        <v>142</v>
      </c>
      <c r="K6" s="308"/>
      <c r="L6" s="309"/>
      <c r="M6" s="307" t="s">
        <v>2</v>
      </c>
      <c r="N6" s="308"/>
      <c r="O6" s="308"/>
      <c r="P6" s="308"/>
      <c r="Q6" s="309"/>
      <c r="R6" s="300"/>
      <c r="S6" s="300"/>
      <c r="T6" s="300"/>
      <c r="U6" s="301"/>
    </row>
    <row r="7" spans="1:21" s="10" customFormat="1" ht="154.5" customHeight="1" thickBot="1">
      <c r="A7" s="113" t="s">
        <v>104</v>
      </c>
      <c r="B7" s="114" t="s">
        <v>79</v>
      </c>
      <c r="C7" s="114" t="s">
        <v>21</v>
      </c>
      <c r="D7" s="114" t="s">
        <v>9</v>
      </c>
      <c r="E7" s="114" t="s">
        <v>68</v>
      </c>
      <c r="F7" s="114" t="s">
        <v>4</v>
      </c>
      <c r="G7" s="114" t="s">
        <v>0</v>
      </c>
      <c r="H7" s="114" t="s">
        <v>16</v>
      </c>
      <c r="I7" s="115" t="s">
        <v>80</v>
      </c>
      <c r="J7" s="113" t="s">
        <v>9</v>
      </c>
      <c r="K7" s="114" t="s">
        <v>68</v>
      </c>
      <c r="L7" s="115" t="s">
        <v>148</v>
      </c>
      <c r="M7" s="113" t="s">
        <v>24</v>
      </c>
      <c r="N7" s="114" t="s">
        <v>151</v>
      </c>
      <c r="O7" s="114" t="s">
        <v>68</v>
      </c>
      <c r="P7" s="114" t="s">
        <v>1</v>
      </c>
      <c r="Q7" s="115" t="s">
        <v>11</v>
      </c>
      <c r="R7" s="114" t="s">
        <v>167</v>
      </c>
      <c r="S7" s="114" t="s">
        <v>168</v>
      </c>
      <c r="T7" s="114" t="s">
        <v>86</v>
      </c>
      <c r="U7" s="115" t="s">
        <v>3</v>
      </c>
    </row>
    <row r="8" spans="1:21" ht="43.5" customHeight="1">
      <c r="A8" s="116"/>
      <c r="B8" s="117"/>
      <c r="C8" s="117"/>
      <c r="D8" s="117"/>
      <c r="E8" s="117"/>
      <c r="F8" s="118"/>
      <c r="G8" s="119"/>
      <c r="H8" s="119"/>
      <c r="I8" s="120"/>
      <c r="J8" s="121"/>
      <c r="K8" s="122"/>
      <c r="L8" s="123"/>
      <c r="M8" s="124"/>
      <c r="N8" s="122"/>
      <c r="O8" s="122"/>
      <c r="P8" s="118"/>
      <c r="Q8" s="123"/>
      <c r="R8" s="122"/>
      <c r="S8" s="119"/>
      <c r="T8" s="117"/>
      <c r="U8" s="125"/>
    </row>
    <row r="9" spans="1:21" ht="43.5" customHeight="1">
      <c r="A9" s="126"/>
      <c r="B9" s="127"/>
      <c r="C9" s="127"/>
      <c r="D9" s="127"/>
      <c r="E9" s="127"/>
      <c r="F9" s="128"/>
      <c r="G9" s="129"/>
      <c r="H9" s="129"/>
      <c r="I9" s="130"/>
      <c r="J9" s="131"/>
      <c r="K9" s="128"/>
      <c r="L9" s="132"/>
      <c r="M9" s="66"/>
      <c r="N9" s="128"/>
      <c r="O9" s="128"/>
      <c r="P9" s="128"/>
      <c r="Q9" s="132"/>
      <c r="R9" s="128"/>
      <c r="S9" s="129"/>
      <c r="T9" s="127"/>
      <c r="U9" s="133"/>
    </row>
    <row r="10" spans="1:21" ht="43.5" customHeight="1">
      <c r="A10" s="126"/>
      <c r="B10" s="127"/>
      <c r="C10" s="127"/>
      <c r="D10" s="127"/>
      <c r="E10" s="127"/>
      <c r="F10" s="128"/>
      <c r="G10" s="129"/>
      <c r="H10" s="129"/>
      <c r="I10" s="130"/>
      <c r="J10" s="131"/>
      <c r="K10" s="128"/>
      <c r="L10" s="132"/>
      <c r="M10" s="66"/>
      <c r="N10" s="128"/>
      <c r="O10" s="128"/>
      <c r="P10" s="134"/>
      <c r="Q10" s="132"/>
      <c r="R10" s="128"/>
      <c r="S10" s="129"/>
      <c r="T10" s="127"/>
      <c r="U10" s="133"/>
    </row>
    <row r="11" spans="1:21" ht="43.5" customHeight="1">
      <c r="A11" s="126"/>
      <c r="B11" s="127"/>
      <c r="C11" s="127"/>
      <c r="D11" s="127"/>
      <c r="E11" s="127"/>
      <c r="F11" s="134"/>
      <c r="G11" s="129"/>
      <c r="H11" s="129"/>
      <c r="I11" s="130"/>
      <c r="J11" s="131"/>
      <c r="K11" s="128"/>
      <c r="L11" s="132"/>
      <c r="M11" s="66"/>
      <c r="N11" s="128"/>
      <c r="O11" s="128"/>
      <c r="P11" s="134"/>
      <c r="Q11" s="132"/>
      <c r="R11" s="128"/>
      <c r="S11" s="129"/>
      <c r="T11" s="127"/>
      <c r="U11" s="133"/>
    </row>
    <row r="12" spans="1:21" ht="43.5" customHeight="1">
      <c r="A12" s="126"/>
      <c r="B12" s="127"/>
      <c r="C12" s="127"/>
      <c r="D12" s="127"/>
      <c r="E12" s="127"/>
      <c r="F12" s="134"/>
      <c r="G12" s="129"/>
      <c r="H12" s="129"/>
      <c r="I12" s="130"/>
      <c r="J12" s="131"/>
      <c r="K12" s="128"/>
      <c r="L12" s="132"/>
      <c r="M12" s="66"/>
      <c r="N12" s="128"/>
      <c r="O12" s="128"/>
      <c r="P12" s="134"/>
      <c r="Q12" s="132"/>
      <c r="R12" s="128"/>
      <c r="S12" s="129"/>
      <c r="T12" s="127"/>
      <c r="U12" s="133"/>
    </row>
    <row r="13" spans="1:21" ht="43.5" customHeight="1">
      <c r="A13" s="126"/>
      <c r="B13" s="127"/>
      <c r="C13" s="127"/>
      <c r="D13" s="127"/>
      <c r="E13" s="127"/>
      <c r="F13" s="134"/>
      <c r="G13" s="129"/>
      <c r="H13" s="129"/>
      <c r="I13" s="130"/>
      <c r="J13" s="131"/>
      <c r="K13" s="128"/>
      <c r="L13" s="132"/>
      <c r="M13" s="66"/>
      <c r="N13" s="128"/>
      <c r="O13" s="128"/>
      <c r="P13" s="134"/>
      <c r="Q13" s="132"/>
      <c r="R13" s="128"/>
      <c r="S13" s="129"/>
      <c r="T13" s="127"/>
      <c r="U13" s="133"/>
    </row>
    <row r="14" spans="1:21" ht="43.5" customHeight="1">
      <c r="A14" s="126"/>
      <c r="B14" s="127"/>
      <c r="C14" s="127"/>
      <c r="D14" s="127"/>
      <c r="E14" s="127"/>
      <c r="F14" s="134"/>
      <c r="G14" s="129"/>
      <c r="H14" s="129"/>
      <c r="I14" s="130"/>
      <c r="J14" s="131"/>
      <c r="K14" s="128"/>
      <c r="L14" s="132"/>
      <c r="M14" s="66"/>
      <c r="N14" s="128"/>
      <c r="O14" s="128"/>
      <c r="P14" s="134"/>
      <c r="Q14" s="132"/>
      <c r="R14" s="128"/>
      <c r="S14" s="129"/>
      <c r="T14" s="127"/>
      <c r="U14" s="133"/>
    </row>
    <row r="15" spans="1:21" ht="43.5" customHeight="1">
      <c r="A15" s="126"/>
      <c r="B15" s="127"/>
      <c r="C15" s="127"/>
      <c r="D15" s="127"/>
      <c r="E15" s="127"/>
      <c r="F15" s="134"/>
      <c r="G15" s="129"/>
      <c r="H15" s="129"/>
      <c r="I15" s="130"/>
      <c r="J15" s="131"/>
      <c r="K15" s="128"/>
      <c r="L15" s="132"/>
      <c r="M15" s="66"/>
      <c r="N15" s="128"/>
      <c r="O15" s="128"/>
      <c r="P15" s="134"/>
      <c r="Q15" s="132"/>
      <c r="R15" s="128"/>
      <c r="S15" s="129"/>
      <c r="T15" s="127"/>
      <c r="U15" s="133"/>
    </row>
    <row r="16" spans="1:21" ht="43.5" customHeight="1">
      <c r="A16" s="126"/>
      <c r="B16" s="127"/>
      <c r="C16" s="127"/>
      <c r="D16" s="127"/>
      <c r="E16" s="127"/>
      <c r="F16" s="134"/>
      <c r="G16" s="129"/>
      <c r="H16" s="129"/>
      <c r="I16" s="130"/>
      <c r="J16" s="131"/>
      <c r="K16" s="128"/>
      <c r="L16" s="132"/>
      <c r="M16" s="66"/>
      <c r="N16" s="128"/>
      <c r="O16" s="128"/>
      <c r="P16" s="134"/>
      <c r="Q16" s="132"/>
      <c r="R16" s="128"/>
      <c r="S16" s="129"/>
      <c r="T16" s="127"/>
      <c r="U16" s="133"/>
    </row>
    <row r="17" spans="1:21" ht="43.5" customHeight="1">
      <c r="A17" s="126"/>
      <c r="B17" s="127"/>
      <c r="C17" s="127"/>
      <c r="D17" s="127"/>
      <c r="E17" s="127"/>
      <c r="F17" s="134"/>
      <c r="G17" s="129"/>
      <c r="H17" s="129"/>
      <c r="I17" s="130"/>
      <c r="J17" s="131"/>
      <c r="K17" s="128"/>
      <c r="L17" s="132"/>
      <c r="M17" s="66"/>
      <c r="N17" s="128"/>
      <c r="O17" s="128"/>
      <c r="P17" s="134"/>
      <c r="Q17" s="132"/>
      <c r="R17" s="128"/>
      <c r="S17" s="129"/>
      <c r="T17" s="127"/>
      <c r="U17" s="133"/>
    </row>
    <row r="18" spans="1:21" ht="43.5" customHeight="1">
      <c r="A18" s="126"/>
      <c r="B18" s="127"/>
      <c r="C18" s="127"/>
      <c r="D18" s="127"/>
      <c r="E18" s="127"/>
      <c r="F18" s="134"/>
      <c r="G18" s="129"/>
      <c r="H18" s="129"/>
      <c r="I18" s="130"/>
      <c r="J18" s="131"/>
      <c r="K18" s="128"/>
      <c r="L18" s="132"/>
      <c r="M18" s="66"/>
      <c r="N18" s="128"/>
      <c r="O18" s="128"/>
      <c r="P18" s="134"/>
      <c r="Q18" s="132"/>
      <c r="R18" s="128"/>
      <c r="S18" s="129"/>
      <c r="T18" s="127"/>
      <c r="U18" s="133"/>
    </row>
    <row r="19" spans="1:21" ht="43.5" customHeight="1">
      <c r="A19" s="126"/>
      <c r="B19" s="127"/>
      <c r="C19" s="127"/>
      <c r="D19" s="127"/>
      <c r="E19" s="127"/>
      <c r="F19" s="134"/>
      <c r="G19" s="129"/>
      <c r="H19" s="129"/>
      <c r="I19" s="130"/>
      <c r="J19" s="131"/>
      <c r="K19" s="128"/>
      <c r="L19" s="132"/>
      <c r="M19" s="66"/>
      <c r="N19" s="128"/>
      <c r="O19" s="128"/>
      <c r="P19" s="134"/>
      <c r="Q19" s="132"/>
      <c r="R19" s="128"/>
      <c r="S19" s="129"/>
      <c r="T19" s="127"/>
      <c r="U19" s="133"/>
    </row>
    <row r="20" spans="1:21" ht="43.5" customHeight="1">
      <c r="A20" s="126"/>
      <c r="B20" s="127"/>
      <c r="C20" s="127"/>
      <c r="D20" s="127"/>
      <c r="E20" s="127"/>
      <c r="F20" s="134"/>
      <c r="G20" s="129"/>
      <c r="H20" s="129"/>
      <c r="I20" s="130"/>
      <c r="J20" s="131"/>
      <c r="K20" s="128"/>
      <c r="L20" s="132"/>
      <c r="M20" s="66"/>
      <c r="N20" s="128"/>
      <c r="O20" s="128"/>
      <c r="P20" s="134"/>
      <c r="Q20" s="132"/>
      <c r="R20" s="128"/>
      <c r="S20" s="129"/>
      <c r="T20" s="127"/>
      <c r="U20" s="133"/>
    </row>
    <row r="21" spans="1:21" ht="43.5" customHeight="1">
      <c r="A21" s="126"/>
      <c r="B21" s="127"/>
      <c r="C21" s="127"/>
      <c r="D21" s="127"/>
      <c r="E21" s="127"/>
      <c r="F21" s="134"/>
      <c r="G21" s="129"/>
      <c r="H21" s="129"/>
      <c r="I21" s="130"/>
      <c r="J21" s="131"/>
      <c r="K21" s="128"/>
      <c r="L21" s="132"/>
      <c r="M21" s="66"/>
      <c r="N21" s="128"/>
      <c r="O21" s="128"/>
      <c r="P21" s="134"/>
      <c r="Q21" s="132"/>
      <c r="R21" s="128"/>
      <c r="S21" s="129"/>
      <c r="T21" s="127"/>
      <c r="U21" s="133"/>
    </row>
    <row r="22" spans="1:21" ht="43.5" customHeight="1">
      <c r="A22" s="126"/>
      <c r="B22" s="127"/>
      <c r="C22" s="127"/>
      <c r="D22" s="127"/>
      <c r="E22" s="127"/>
      <c r="F22" s="134"/>
      <c r="G22" s="129"/>
      <c r="H22" s="129"/>
      <c r="I22" s="130"/>
      <c r="J22" s="131"/>
      <c r="K22" s="128"/>
      <c r="L22" s="132"/>
      <c r="M22" s="66"/>
      <c r="N22" s="128"/>
      <c r="O22" s="128"/>
      <c r="P22" s="134"/>
      <c r="Q22" s="132"/>
      <c r="R22" s="128"/>
      <c r="S22" s="129"/>
      <c r="T22" s="127"/>
      <c r="U22" s="133"/>
    </row>
    <row r="23" spans="1:21" ht="43.5" customHeight="1">
      <c r="A23" s="126"/>
      <c r="B23" s="127"/>
      <c r="C23" s="127"/>
      <c r="D23" s="127"/>
      <c r="E23" s="127"/>
      <c r="F23" s="134"/>
      <c r="G23" s="129"/>
      <c r="H23" s="129"/>
      <c r="I23" s="130"/>
      <c r="J23" s="131"/>
      <c r="K23" s="128"/>
      <c r="L23" s="132"/>
      <c r="M23" s="66"/>
      <c r="N23" s="128"/>
      <c r="O23" s="128"/>
      <c r="P23" s="134"/>
      <c r="Q23" s="132"/>
      <c r="R23" s="128"/>
      <c r="S23" s="129"/>
      <c r="T23" s="127"/>
      <c r="U23" s="133"/>
    </row>
    <row r="24" spans="1:21" ht="43.5" customHeight="1">
      <c r="A24" s="126"/>
      <c r="B24" s="127"/>
      <c r="C24" s="127"/>
      <c r="D24" s="127"/>
      <c r="E24" s="127"/>
      <c r="F24" s="134"/>
      <c r="G24" s="129"/>
      <c r="H24" s="129"/>
      <c r="I24" s="130"/>
      <c r="J24" s="131"/>
      <c r="K24" s="128"/>
      <c r="L24" s="132"/>
      <c r="M24" s="66"/>
      <c r="N24" s="128"/>
      <c r="O24" s="128"/>
      <c r="P24" s="134"/>
      <c r="Q24" s="132"/>
      <c r="R24" s="128"/>
      <c r="S24" s="129"/>
      <c r="T24" s="127"/>
      <c r="U24" s="133"/>
    </row>
    <row r="25" spans="1:21" ht="43.5" customHeight="1">
      <c r="A25" s="126"/>
      <c r="B25" s="127"/>
      <c r="C25" s="127"/>
      <c r="D25" s="127"/>
      <c r="E25" s="127"/>
      <c r="F25" s="134"/>
      <c r="G25" s="129"/>
      <c r="H25" s="129"/>
      <c r="I25" s="130"/>
      <c r="J25" s="131"/>
      <c r="K25" s="128"/>
      <c r="L25" s="132"/>
      <c r="M25" s="66"/>
      <c r="N25" s="128"/>
      <c r="O25" s="128"/>
      <c r="P25" s="134"/>
      <c r="Q25" s="132"/>
      <c r="R25" s="128"/>
      <c r="S25" s="129"/>
      <c r="T25" s="127"/>
      <c r="U25" s="133"/>
    </row>
    <row r="26" spans="1:21" ht="43.5" customHeight="1">
      <c r="A26" s="126"/>
      <c r="B26" s="127"/>
      <c r="C26" s="127"/>
      <c r="D26" s="127"/>
      <c r="E26" s="127"/>
      <c r="F26" s="128"/>
      <c r="G26" s="129"/>
      <c r="H26" s="129"/>
      <c r="I26" s="130"/>
      <c r="J26" s="131"/>
      <c r="K26" s="128"/>
      <c r="L26" s="132"/>
      <c r="M26" s="66"/>
      <c r="N26" s="128"/>
      <c r="O26" s="128"/>
      <c r="P26" s="128"/>
      <c r="Q26" s="132"/>
      <c r="R26" s="128"/>
      <c r="S26" s="129"/>
      <c r="T26" s="127"/>
      <c r="U26" s="133"/>
    </row>
    <row r="27" spans="1:21" ht="43.5" customHeight="1">
      <c r="A27" s="126"/>
      <c r="B27" s="127"/>
      <c r="C27" s="127"/>
      <c r="D27" s="127"/>
      <c r="E27" s="127"/>
      <c r="F27" s="128"/>
      <c r="G27" s="129"/>
      <c r="H27" s="129"/>
      <c r="I27" s="130"/>
      <c r="J27" s="131"/>
      <c r="K27" s="128"/>
      <c r="L27" s="132"/>
      <c r="M27" s="66"/>
      <c r="N27" s="128"/>
      <c r="O27" s="128"/>
      <c r="P27" s="134"/>
      <c r="Q27" s="132"/>
      <c r="R27" s="129"/>
      <c r="S27" s="129"/>
      <c r="T27" s="127"/>
      <c r="U27" s="133"/>
    </row>
    <row r="28" spans="1:21" ht="43.5" customHeight="1" thickBot="1">
      <c r="A28" s="135"/>
      <c r="B28" s="136"/>
      <c r="C28" s="136"/>
      <c r="D28" s="136"/>
      <c r="E28" s="136"/>
      <c r="F28" s="137"/>
      <c r="G28" s="138"/>
      <c r="H28" s="138"/>
      <c r="I28" s="139"/>
      <c r="J28" s="140"/>
      <c r="K28" s="137"/>
      <c r="L28" s="141"/>
      <c r="M28" s="142"/>
      <c r="N28" s="137"/>
      <c r="O28" s="137"/>
      <c r="P28" s="143"/>
      <c r="Q28" s="141"/>
      <c r="R28" s="138"/>
      <c r="S28" s="138"/>
      <c r="T28" s="136"/>
      <c r="U28" s="144"/>
    </row>
    <row r="29" spans="1:21" s="6" customFormat="1" ht="36.75" customHeight="1">
      <c r="A29" s="145"/>
      <c r="B29" s="145"/>
      <c r="C29" s="145"/>
      <c r="D29" s="145"/>
      <c r="E29" s="145"/>
      <c r="F29" s="145"/>
      <c r="G29" s="146">
        <f>SUM(G8:G28)</f>
        <v>0</v>
      </c>
      <c r="H29" s="146">
        <f>SUM(H8:H17)</f>
        <v>0</v>
      </c>
      <c r="I29" s="146">
        <f>SUM(I8:I28)</f>
        <v>0</v>
      </c>
      <c r="J29" s="145"/>
      <c r="K29" s="145"/>
      <c r="L29" s="146">
        <f>SUM(L8:L28)</f>
        <v>0</v>
      </c>
      <c r="M29" s="147"/>
      <c r="N29" s="145"/>
      <c r="O29" s="145"/>
      <c r="P29" s="145"/>
      <c r="Q29" s="146">
        <f>SUM(Q8:Q28)</f>
        <v>0</v>
      </c>
      <c r="R29" s="146"/>
      <c r="S29" s="146"/>
      <c r="T29" s="146">
        <f>SUM(T8:T28)</f>
        <v>0</v>
      </c>
      <c r="U29" s="148"/>
    </row>
    <row r="30" spans="1:21" s="6" customFormat="1" ht="16.5">
      <c r="A30" s="145"/>
      <c r="B30" s="145"/>
      <c r="C30" s="145"/>
      <c r="D30" s="145"/>
      <c r="E30" s="145"/>
      <c r="F30" s="145"/>
      <c r="G30" s="146"/>
      <c r="H30" s="146"/>
      <c r="I30" s="146"/>
      <c r="J30" s="145"/>
      <c r="K30" s="145"/>
      <c r="L30" s="146"/>
      <c r="M30" s="147"/>
      <c r="N30" s="145"/>
      <c r="O30" s="145"/>
      <c r="P30" s="145"/>
      <c r="Q30" s="146"/>
      <c r="R30" s="146"/>
      <c r="S30" s="146"/>
      <c r="T30" s="146"/>
      <c r="U30" s="148"/>
    </row>
    <row r="31" spans="1:21" s="6" customFormat="1" ht="16.5">
      <c r="A31" s="145"/>
      <c r="B31" s="145"/>
      <c r="C31" s="145"/>
      <c r="D31" s="145"/>
      <c r="E31" s="145"/>
      <c r="F31" s="145"/>
      <c r="G31" s="146"/>
      <c r="H31" s="146"/>
      <c r="I31" s="146"/>
      <c r="J31" s="145"/>
      <c r="K31" s="145"/>
      <c r="L31" s="146"/>
      <c r="M31" s="147"/>
      <c r="N31" s="145"/>
      <c r="O31" s="145"/>
      <c r="P31" s="145"/>
      <c r="Q31" s="146"/>
      <c r="R31" s="146"/>
      <c r="S31" s="146"/>
      <c r="T31" s="146"/>
      <c r="U31" s="148"/>
    </row>
    <row r="32" spans="1:21" ht="25.5">
      <c r="A32" s="28"/>
      <c r="B32" s="149" t="s">
        <v>60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59" t="s">
        <v>315</v>
      </c>
      <c r="T32" s="259"/>
      <c r="U32" s="101"/>
    </row>
    <row r="33" spans="1:21" ht="25.5">
      <c r="A33" s="28"/>
      <c r="B33" s="58" t="s">
        <v>270</v>
      </c>
      <c r="C33" s="28"/>
      <c r="D33" s="28"/>
      <c r="E33" s="28"/>
      <c r="F33" s="28"/>
      <c r="G33" s="28"/>
      <c r="H33" s="28"/>
      <c r="I33" s="28"/>
      <c r="J33" s="28"/>
      <c r="K33" s="105"/>
      <c r="L33" s="105"/>
      <c r="M33" s="105"/>
      <c r="N33" s="105"/>
      <c r="O33" s="105"/>
      <c r="P33" s="28"/>
      <c r="Q33" s="28"/>
      <c r="R33" s="28"/>
      <c r="S33" s="260" t="s">
        <v>256</v>
      </c>
      <c r="T33" s="260"/>
      <c r="U33" s="28"/>
    </row>
    <row r="34" spans="1:21" ht="16.5">
      <c r="A34" s="28"/>
      <c r="B34" s="58"/>
      <c r="C34" s="28"/>
      <c r="D34" s="28"/>
      <c r="E34" s="28"/>
      <c r="F34" s="28"/>
      <c r="G34" s="28"/>
      <c r="H34" s="28"/>
      <c r="I34" s="28"/>
      <c r="J34" s="28"/>
      <c r="K34" s="105"/>
      <c r="L34" s="105"/>
      <c r="M34" s="105"/>
      <c r="N34" s="105"/>
      <c r="O34" s="105"/>
      <c r="P34" s="28"/>
      <c r="Q34" s="28"/>
      <c r="R34" s="28"/>
      <c r="S34" s="28"/>
      <c r="T34" s="28"/>
      <c r="U34" s="28"/>
    </row>
    <row r="35" spans="1:21" ht="16.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181"/>
      <c r="L35" s="184"/>
      <c r="M35" s="184"/>
      <c r="N35" s="184"/>
      <c r="O35" s="105"/>
      <c r="P35" s="28"/>
      <c r="Q35" s="28"/>
      <c r="R35" s="28"/>
    </row>
    <row r="36" spans="1:21" ht="16.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181"/>
      <c r="L36" s="184"/>
      <c r="M36" s="184"/>
      <c r="N36" s="184"/>
      <c r="O36" s="105"/>
      <c r="P36" s="28"/>
      <c r="Q36" s="28"/>
      <c r="R36" s="28"/>
    </row>
    <row r="37" spans="1:21" ht="49.5" customHeight="1">
      <c r="A37" s="28"/>
      <c r="B37" s="276" t="s">
        <v>313</v>
      </c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186"/>
    </row>
    <row r="38" spans="1:21" ht="33" customHeight="1">
      <c r="A38" s="28"/>
      <c r="B38" s="253" t="s">
        <v>291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253"/>
      <c r="T38" s="253"/>
      <c r="U38" s="186"/>
    </row>
    <row r="39" spans="1:21" ht="44.25" customHeight="1">
      <c r="A39" s="28"/>
      <c r="B39" s="253" t="s">
        <v>314</v>
      </c>
      <c r="C39" s="253"/>
      <c r="D39" s="253"/>
      <c r="E39" s="253"/>
      <c r="F39" s="253"/>
      <c r="G39" s="253"/>
      <c r="H39" s="253"/>
      <c r="I39" s="253"/>
      <c r="J39" s="253"/>
      <c r="K39" s="253"/>
      <c r="L39" s="253" t="s">
        <v>293</v>
      </c>
      <c r="M39" s="253"/>
      <c r="N39" s="253"/>
      <c r="O39" s="253"/>
      <c r="P39" s="253"/>
      <c r="Q39" s="253"/>
      <c r="R39" s="253"/>
      <c r="S39" s="253"/>
      <c r="T39" s="253"/>
      <c r="U39" s="186"/>
    </row>
    <row r="40" spans="1:21" ht="42" customHeight="1">
      <c r="A40" s="28"/>
      <c r="B40" s="253" t="s">
        <v>289</v>
      </c>
      <c r="C40" s="253"/>
      <c r="D40" s="253"/>
      <c r="E40" s="253"/>
      <c r="F40" s="253"/>
      <c r="G40" s="253"/>
      <c r="H40" s="253"/>
      <c r="I40" s="253"/>
      <c r="J40" s="253"/>
      <c r="K40" s="253"/>
      <c r="L40" s="253" t="s">
        <v>292</v>
      </c>
      <c r="M40" s="253"/>
      <c r="N40" s="253"/>
      <c r="O40" s="253"/>
      <c r="P40" s="253"/>
      <c r="Q40" s="253"/>
      <c r="R40" s="253"/>
      <c r="S40" s="253"/>
      <c r="T40" s="253"/>
      <c r="U40" s="186"/>
    </row>
    <row r="41" spans="1:21" ht="16.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181"/>
      <c r="L41" s="182"/>
      <c r="M41" s="182"/>
      <c r="N41" s="183"/>
      <c r="O41" s="28"/>
      <c r="P41" s="28"/>
      <c r="Q41" s="28"/>
      <c r="R41" s="28"/>
      <c r="S41" s="28"/>
    </row>
    <row r="42" spans="1:21">
      <c r="K42" s="180"/>
      <c r="L42" s="180"/>
      <c r="M42" s="180"/>
      <c r="N42" s="180"/>
    </row>
  </sheetData>
  <mergeCells count="16">
    <mergeCell ref="A2:U2"/>
    <mergeCell ref="R6:U6"/>
    <mergeCell ref="A4:C4"/>
    <mergeCell ref="A5:C5"/>
    <mergeCell ref="A6:I6"/>
    <mergeCell ref="M6:Q6"/>
    <mergeCell ref="J6:L6"/>
    <mergeCell ref="L38:T38"/>
    <mergeCell ref="L39:T39"/>
    <mergeCell ref="L40:T40"/>
    <mergeCell ref="S32:T32"/>
    <mergeCell ref="S33:T33"/>
    <mergeCell ref="B37:T37"/>
    <mergeCell ref="B38:K38"/>
    <mergeCell ref="B39:K39"/>
    <mergeCell ref="B40:K40"/>
  </mergeCells>
  <dataValidations count="1">
    <dataValidation type="list" allowBlank="1" showInputMessage="1" showErrorMessage="1" sqref="A5">
      <formula1>Tipologia_interventi</formula1>
    </dataValidation>
  </dataValidations>
  <printOptions horizontalCentered="1"/>
  <pageMargins left="0" right="0" top="0.55118110236220474" bottom="0.74803149606299213" header="0.51181102362204722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'codici frontespizio'!$G$2:$G$3</xm:f>
          </x14:formula1>
          <xm:sqref>M8:M28</xm:sqref>
        </x14:dataValidation>
        <x14:dataValidation type="list" allowBlank="1" showInputMessage="1" showErrorMessage="1">
          <x14:formula1>
            <xm:f>INDIRECT(Frontespizio!$F$40:$G$40)</xm:f>
          </x14:formula1>
          <xm:sqref>S8:S28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tabSelected="1" zoomScale="70" zoomScaleNormal="70" zoomScaleSheetLayoutView="80" zoomScalePageLayoutView="70" workbookViewId="0">
      <selection activeCell="N14" sqref="N14"/>
    </sheetView>
  </sheetViews>
  <sheetFormatPr defaultRowHeight="15.75"/>
  <cols>
    <col min="1" max="1" width="19.140625" style="205" customWidth="1"/>
    <col min="2" max="2" width="67.28515625" customWidth="1"/>
    <col min="3" max="4" width="18.28515625" customWidth="1"/>
    <col min="5" max="5" width="17.85546875" customWidth="1"/>
  </cols>
  <sheetData>
    <row r="1" spans="1:5" s="7" customFormat="1" ht="27.6" customHeight="1" thickBot="1">
      <c r="A1" s="315" t="s">
        <v>348</v>
      </c>
      <c r="B1" s="316"/>
      <c r="C1" s="316"/>
      <c r="D1" s="316"/>
      <c r="E1" s="317"/>
    </row>
    <row r="2" spans="1:5" s="4" customFormat="1" ht="35.450000000000003" customHeight="1" thickBot="1">
      <c r="A2" s="248" t="s">
        <v>317</v>
      </c>
      <c r="B2" s="249"/>
      <c r="C2" s="313" t="s">
        <v>97</v>
      </c>
      <c r="D2" s="313"/>
      <c r="E2" s="314"/>
    </row>
    <row r="3" spans="1:5" ht="21" customHeight="1">
      <c r="A3" s="207"/>
      <c r="B3" s="223" t="s">
        <v>204</v>
      </c>
      <c r="C3" s="32" t="s">
        <v>90</v>
      </c>
      <c r="D3" s="31" t="s">
        <v>91</v>
      </c>
      <c r="E3" s="32" t="s">
        <v>98</v>
      </c>
    </row>
    <row r="4" spans="1:5" ht="18.75" thickBot="1">
      <c r="B4" s="224" t="s">
        <v>208</v>
      </c>
      <c r="C4" s="208"/>
      <c r="D4" s="33" t="s">
        <v>93</v>
      </c>
      <c r="E4" s="33" t="s">
        <v>93</v>
      </c>
    </row>
    <row r="5" spans="1:5" ht="18.75" thickBot="1">
      <c r="A5" s="206" t="s">
        <v>319</v>
      </c>
      <c r="B5" s="222" t="s">
        <v>205</v>
      </c>
      <c r="C5" s="212">
        <v>2131493.5</v>
      </c>
      <c r="D5" s="41"/>
      <c r="E5" s="41"/>
    </row>
    <row r="6" spans="1:5" ht="18">
      <c r="A6" s="206" t="s">
        <v>319</v>
      </c>
      <c r="B6" s="222" t="s">
        <v>206</v>
      </c>
      <c r="C6" s="209"/>
      <c r="D6" s="38"/>
      <c r="E6" s="38"/>
    </row>
    <row r="7" spans="1:5" s="16" customFormat="1" ht="18.75" thickBot="1">
      <c r="A7" s="206" t="s">
        <v>319</v>
      </c>
      <c r="B7" s="222" t="s">
        <v>207</v>
      </c>
      <c r="C7" s="210"/>
      <c r="D7" s="40"/>
      <c r="E7" s="40"/>
    </row>
    <row r="8" spans="1:5" s="16" customFormat="1" ht="18.75" thickBot="1">
      <c r="A8" s="206"/>
      <c r="B8" s="225" t="s">
        <v>81</v>
      </c>
      <c r="C8" s="211">
        <f>SUM(C5:C7)</f>
        <v>2131493.5</v>
      </c>
      <c r="D8" s="49">
        <f t="shared" ref="D8:E8" si="0">SUM(D5:D7)</f>
        <v>0</v>
      </c>
      <c r="E8" s="49">
        <f t="shared" si="0"/>
        <v>0</v>
      </c>
    </row>
    <row r="9" spans="1:5" s="16" customFormat="1" ht="18.75" thickBot="1">
      <c r="A9" s="206"/>
      <c r="B9" s="225"/>
      <c r="C9" s="48"/>
      <c r="D9" s="48"/>
      <c r="E9" s="48"/>
    </row>
    <row r="10" spans="1:5" ht="18.75" thickBot="1">
      <c r="A10" s="206" t="s">
        <v>318</v>
      </c>
      <c r="B10" s="226" t="s">
        <v>209</v>
      </c>
      <c r="C10" s="212">
        <v>77375.88</v>
      </c>
      <c r="D10" s="46"/>
      <c r="E10" s="46"/>
    </row>
    <row r="11" spans="1:5" ht="18.75" thickBot="1">
      <c r="A11" s="206"/>
      <c r="B11" s="227" t="s">
        <v>94</v>
      </c>
      <c r="C11" s="237">
        <f>C8+C10</f>
        <v>2208869.38</v>
      </c>
      <c r="D11" s="47">
        <f t="shared" ref="D11:E11" si="1">D8+D10</f>
        <v>0</v>
      </c>
      <c r="E11" s="47">
        <f t="shared" si="1"/>
        <v>0</v>
      </c>
    </row>
    <row r="12" spans="1:5" s="16" customFormat="1" ht="18">
      <c r="A12" s="206"/>
      <c r="B12" s="227"/>
      <c r="C12" s="238"/>
      <c r="D12" s="35"/>
      <c r="E12" s="35"/>
    </row>
    <row r="13" spans="1:5" ht="18.75" thickBot="1">
      <c r="A13" s="206"/>
      <c r="B13" s="224" t="s">
        <v>210</v>
      </c>
      <c r="C13" s="50"/>
      <c r="D13" s="51"/>
      <c r="E13" s="51"/>
    </row>
    <row r="14" spans="1:5" ht="32.25" thickBot="1">
      <c r="A14" s="228"/>
      <c r="B14" s="224" t="s">
        <v>211</v>
      </c>
      <c r="C14" s="213">
        <f>SUM(C15:C16)</f>
        <v>50000</v>
      </c>
      <c r="D14" s="53">
        <f t="shared" ref="D14:E14" si="2">SUM(D15:D16)</f>
        <v>0</v>
      </c>
      <c r="E14" s="53">
        <f t="shared" si="2"/>
        <v>0</v>
      </c>
    </row>
    <row r="15" spans="1:5" ht="31.5">
      <c r="A15" s="229" t="s">
        <v>319</v>
      </c>
      <c r="B15" s="226" t="s">
        <v>213</v>
      </c>
      <c r="C15" s="214">
        <v>50000</v>
      </c>
      <c r="D15" s="42"/>
      <c r="E15" s="42"/>
    </row>
    <row r="16" spans="1:5" ht="32.25" thickBot="1">
      <c r="A16" s="229" t="s">
        <v>320</v>
      </c>
      <c r="B16" s="226" t="s">
        <v>214</v>
      </c>
      <c r="C16" s="215"/>
      <c r="D16" s="40"/>
      <c r="E16" s="40"/>
    </row>
    <row r="17" spans="1:5" ht="32.25" thickBot="1">
      <c r="A17" s="206"/>
      <c r="B17" s="224" t="s">
        <v>212</v>
      </c>
      <c r="C17" s="213">
        <v>0</v>
      </c>
      <c r="D17" s="53">
        <f>SUM(D18:D19)</f>
        <v>0</v>
      </c>
      <c r="E17" s="53">
        <f>SUM(E18:E19)</f>
        <v>0</v>
      </c>
    </row>
    <row r="18" spans="1:5" ht="18">
      <c r="A18" s="206" t="s">
        <v>323</v>
      </c>
      <c r="B18" s="226" t="s">
        <v>272</v>
      </c>
      <c r="C18" s="216"/>
      <c r="D18" s="38"/>
      <c r="E18" s="38"/>
    </row>
    <row r="19" spans="1:5" s="16" customFormat="1" ht="18.75" thickBot="1">
      <c r="A19" s="206" t="s">
        <v>323</v>
      </c>
      <c r="B19" s="226" t="s">
        <v>273</v>
      </c>
      <c r="C19" s="215">
        <v>0</v>
      </c>
      <c r="D19" s="40"/>
      <c r="E19" s="40"/>
    </row>
    <row r="20" spans="1:5" s="16" customFormat="1" ht="18.75" thickBot="1">
      <c r="A20" s="206" t="s">
        <v>320</v>
      </c>
      <c r="B20" s="224" t="s">
        <v>215</v>
      </c>
      <c r="C20" s="213">
        <v>35324.589999999997</v>
      </c>
      <c r="D20" s="54"/>
      <c r="E20" s="54"/>
    </row>
    <row r="21" spans="1:5" s="16" customFormat="1" ht="18.75" thickBot="1">
      <c r="A21" s="206" t="s">
        <v>321</v>
      </c>
      <c r="B21" s="224" t="s">
        <v>216</v>
      </c>
      <c r="C21" s="213">
        <v>110443.47</v>
      </c>
      <c r="D21" s="54"/>
      <c r="E21" s="54"/>
    </row>
    <row r="22" spans="1:5" s="16" customFormat="1" ht="18" customHeight="1" thickBot="1">
      <c r="B22" s="224" t="s">
        <v>217</v>
      </c>
      <c r="C22" s="213">
        <f>SUM(C23:C24)</f>
        <v>135000</v>
      </c>
      <c r="D22" s="53">
        <f t="shared" ref="D22:E22" si="3">SUM(D23:D24)</f>
        <v>0</v>
      </c>
      <c r="E22" s="53">
        <f t="shared" si="3"/>
        <v>0</v>
      </c>
    </row>
    <row r="23" spans="1:5" s="16" customFormat="1" ht="18">
      <c r="A23" s="206" t="s">
        <v>322</v>
      </c>
      <c r="B23" s="226" t="s">
        <v>218</v>
      </c>
      <c r="C23" s="241">
        <v>15000</v>
      </c>
      <c r="D23" s="45"/>
      <c r="E23" s="45"/>
    </row>
    <row r="24" spans="1:5" s="16" customFormat="1" ht="18.75" thickBot="1">
      <c r="A24" s="206" t="s">
        <v>320</v>
      </c>
      <c r="B24" s="226" t="s">
        <v>219</v>
      </c>
      <c r="C24" s="215">
        <v>120000</v>
      </c>
      <c r="D24" s="40"/>
      <c r="E24" s="40"/>
    </row>
    <row r="25" spans="1:5" s="16" customFormat="1" ht="48" thickBot="1">
      <c r="A25" s="206"/>
      <c r="B25" s="224" t="s">
        <v>220</v>
      </c>
      <c r="C25" s="213">
        <v>193226.46</v>
      </c>
      <c r="D25" s="53">
        <f t="shared" ref="D25:E25" si="4">SUM(D26:D35)</f>
        <v>0</v>
      </c>
      <c r="E25" s="53">
        <f t="shared" si="4"/>
        <v>0</v>
      </c>
    </row>
    <row r="26" spans="1:5" s="16" customFormat="1" ht="18">
      <c r="A26" s="206" t="s">
        <v>323</v>
      </c>
      <c r="B26" s="226" t="s">
        <v>221</v>
      </c>
      <c r="C26" s="217"/>
      <c r="D26" s="45"/>
      <c r="E26" s="45"/>
    </row>
    <row r="27" spans="1:5" s="16" customFormat="1" ht="31.5">
      <c r="A27" s="206" t="s">
        <v>323</v>
      </c>
      <c r="B27" s="226" t="s">
        <v>222</v>
      </c>
      <c r="C27" s="215"/>
      <c r="D27" s="40"/>
      <c r="E27" s="40"/>
    </row>
    <row r="28" spans="1:5" s="16" customFormat="1" ht="18">
      <c r="A28" s="206" t="s">
        <v>323</v>
      </c>
      <c r="B28" s="226" t="s">
        <v>223</v>
      </c>
      <c r="C28" s="215"/>
      <c r="D28" s="40"/>
      <c r="E28" s="40"/>
    </row>
    <row r="29" spans="1:5" s="16" customFormat="1" ht="18">
      <c r="A29" s="206" t="s">
        <v>323</v>
      </c>
      <c r="B29" s="226" t="s">
        <v>224</v>
      </c>
      <c r="C29" s="215"/>
      <c r="D29" s="40"/>
      <c r="E29" s="40"/>
    </row>
    <row r="30" spans="1:5" s="16" customFormat="1" ht="18">
      <c r="A30" s="206" t="s">
        <v>323</v>
      </c>
      <c r="B30" s="226" t="s">
        <v>225</v>
      </c>
      <c r="C30" s="215"/>
      <c r="D30" s="40"/>
      <c r="E30" s="40"/>
    </row>
    <row r="31" spans="1:5" s="16" customFormat="1" ht="18">
      <c r="A31" s="206" t="s">
        <v>323</v>
      </c>
      <c r="B31" s="226" t="s">
        <v>228</v>
      </c>
      <c r="C31" s="215"/>
      <c r="D31" s="40"/>
      <c r="E31" s="40"/>
    </row>
    <row r="32" spans="1:5" s="16" customFormat="1" ht="18">
      <c r="A32" s="206" t="s">
        <v>323</v>
      </c>
      <c r="B32" s="226" t="s">
        <v>227</v>
      </c>
      <c r="C32" s="215"/>
      <c r="D32" s="40"/>
      <c r="E32" s="40"/>
    </row>
    <row r="33" spans="1:5" s="16" customFormat="1" ht="18">
      <c r="A33" s="206" t="s">
        <v>323</v>
      </c>
      <c r="B33" s="226" t="s">
        <v>226</v>
      </c>
      <c r="C33" s="215"/>
      <c r="D33" s="40"/>
      <c r="E33" s="40"/>
    </row>
    <row r="34" spans="1:5" s="16" customFormat="1" ht="18">
      <c r="A34" s="206" t="s">
        <v>323</v>
      </c>
      <c r="B34" s="226" t="s">
        <v>229</v>
      </c>
      <c r="C34" s="215"/>
      <c r="D34" s="40"/>
      <c r="E34" s="40"/>
    </row>
    <row r="35" spans="1:5" s="16" customFormat="1" ht="18.75" thickBot="1">
      <c r="A35" s="206" t="s">
        <v>323</v>
      </c>
      <c r="B35" s="226" t="s">
        <v>230</v>
      </c>
      <c r="C35" s="215">
        <v>44000</v>
      </c>
      <c r="D35" s="40"/>
      <c r="E35" s="40"/>
    </row>
    <row r="36" spans="1:5" s="16" customFormat="1" ht="48" thickBot="1">
      <c r="A36" s="206" t="s">
        <v>323</v>
      </c>
      <c r="B36" s="224" t="s">
        <v>231</v>
      </c>
      <c r="C36" s="242">
        <v>25000</v>
      </c>
      <c r="D36" s="54"/>
      <c r="E36" s="54"/>
    </row>
    <row r="37" spans="1:5" s="16" customFormat="1" ht="18.75" thickBot="1">
      <c r="A37" s="206" t="s">
        <v>320</v>
      </c>
      <c r="B37" s="224" t="s">
        <v>232</v>
      </c>
      <c r="C37" s="242">
        <v>15000</v>
      </c>
      <c r="D37" s="54"/>
      <c r="E37" s="54"/>
    </row>
    <row r="38" spans="1:5" s="16" customFormat="1" ht="23.25" customHeight="1" thickBot="1">
      <c r="B38" s="224" t="s">
        <v>233</v>
      </c>
      <c r="C38" s="213">
        <f>SUM(C39:C41)</f>
        <v>5000</v>
      </c>
      <c r="D38" s="53">
        <f t="shared" ref="D38:E38" si="5">SUM(D39:D41)</f>
        <v>0</v>
      </c>
      <c r="E38" s="53">
        <f t="shared" si="5"/>
        <v>0</v>
      </c>
    </row>
    <row r="39" spans="1:5" s="16" customFormat="1" ht="18">
      <c r="A39" s="206" t="s">
        <v>320</v>
      </c>
      <c r="B39" s="226" t="s">
        <v>234</v>
      </c>
      <c r="C39" s="217">
        <v>5000</v>
      </c>
      <c r="D39" s="45"/>
      <c r="E39" s="45"/>
    </row>
    <row r="40" spans="1:5" s="16" customFormat="1" ht="18">
      <c r="A40" s="206" t="s">
        <v>320</v>
      </c>
      <c r="B40" s="226" t="s">
        <v>235</v>
      </c>
      <c r="C40" s="215"/>
      <c r="D40" s="40"/>
      <c r="E40" s="40"/>
    </row>
    <row r="41" spans="1:5" s="16" customFormat="1" ht="18.75" thickBot="1">
      <c r="A41" s="206" t="s">
        <v>320</v>
      </c>
      <c r="B41" s="226" t="s">
        <v>236</v>
      </c>
      <c r="C41" s="215"/>
      <c r="D41" s="40"/>
      <c r="E41" s="40"/>
    </row>
    <row r="42" spans="1:5" s="16" customFormat="1" ht="48" thickBot="1">
      <c r="A42" s="206" t="s">
        <v>320</v>
      </c>
      <c r="B42" s="224" t="s">
        <v>237</v>
      </c>
      <c r="C42" s="213">
        <v>13000</v>
      </c>
      <c r="D42" s="54"/>
      <c r="E42" s="54"/>
    </row>
    <row r="43" spans="1:5" s="16" customFormat="1" ht="18.75" thickBot="1">
      <c r="A43" s="206"/>
      <c r="B43" s="225" t="s">
        <v>238</v>
      </c>
      <c r="C43" s="240">
        <f>C14+C17+C20+C21+C22+C25+C36+C37+C38+C42</f>
        <v>581994.52</v>
      </c>
      <c r="D43" s="52">
        <f>D14+D17+D20+D21+D22+D25+D36+D37+D38+D42</f>
        <v>0</v>
      </c>
      <c r="E43" s="52">
        <f>E14+E17+E20+E21+E22+E25+E36+E37+E38+E42</f>
        <v>0</v>
      </c>
    </row>
    <row r="44" spans="1:5" s="16" customFormat="1" ht="18.75" thickBot="1">
      <c r="A44" s="206"/>
      <c r="B44" s="225"/>
      <c r="C44" s="43"/>
      <c r="D44" s="44"/>
      <c r="E44" s="44"/>
    </row>
    <row r="45" spans="1:5" s="16" customFormat="1" ht="18.75" thickBot="1">
      <c r="A45" s="206"/>
      <c r="B45" s="224" t="s">
        <v>239</v>
      </c>
      <c r="C45" s="218">
        <f>SUM(C46:C54)</f>
        <v>324050.16459999996</v>
      </c>
      <c r="D45" s="55">
        <f>SUM(D46:D54)</f>
        <v>0</v>
      </c>
      <c r="E45" s="55">
        <f t="shared" ref="E45" si="6">SUM(E46:E54)</f>
        <v>0</v>
      </c>
    </row>
    <row r="46" spans="1:5" s="16" customFormat="1" ht="18">
      <c r="A46" s="206" t="s">
        <v>324</v>
      </c>
      <c r="B46" s="226" t="s">
        <v>242</v>
      </c>
      <c r="C46" s="219">
        <f>C11*0.1</f>
        <v>220886.93799999999</v>
      </c>
      <c r="D46" s="56"/>
      <c r="E46" s="56"/>
    </row>
    <row r="47" spans="1:5" ht="47.25">
      <c r="A47" s="206" t="s">
        <v>325</v>
      </c>
      <c r="B47" s="226" t="s">
        <v>243</v>
      </c>
      <c r="C47" s="216">
        <f>(C17+C22+C36+C37)*0.22</f>
        <v>38500</v>
      </c>
      <c r="D47" s="38"/>
      <c r="E47" s="38"/>
    </row>
    <row r="48" spans="1:5" s="16" customFormat="1" ht="18">
      <c r="A48" s="206"/>
      <c r="B48" s="226" t="s">
        <v>241</v>
      </c>
      <c r="C48" s="216"/>
      <c r="D48" s="38"/>
      <c r="E48" s="38"/>
    </row>
    <row r="49" spans="1:5" s="16" customFormat="1" ht="18">
      <c r="A49" s="206" t="s">
        <v>324</v>
      </c>
      <c r="B49" s="226" t="s">
        <v>240</v>
      </c>
      <c r="C49" s="216">
        <f>C21*0.1</f>
        <v>11044.347000000002</v>
      </c>
      <c r="D49" s="38"/>
      <c r="E49" s="38"/>
    </row>
    <row r="50" spans="1:5" s="16" customFormat="1" ht="18">
      <c r="A50" s="206" t="s">
        <v>325</v>
      </c>
      <c r="B50" s="226" t="s">
        <v>244</v>
      </c>
      <c r="C50" s="216"/>
      <c r="D50" s="38"/>
      <c r="E50" s="38"/>
    </row>
    <row r="51" spans="1:5" s="16" customFormat="1" ht="18">
      <c r="A51" s="206" t="s">
        <v>325</v>
      </c>
      <c r="B51" s="226" t="s">
        <v>245</v>
      </c>
      <c r="C51" s="216"/>
      <c r="D51" s="38"/>
      <c r="E51" s="38"/>
    </row>
    <row r="52" spans="1:5" s="16" customFormat="1" ht="31.5">
      <c r="A52" s="206" t="s">
        <v>325</v>
      </c>
      <c r="B52" s="226" t="s">
        <v>246</v>
      </c>
      <c r="C52" s="216">
        <f>(C25+C42)*0.22</f>
        <v>45369.821199999998</v>
      </c>
      <c r="D52" s="38"/>
      <c r="E52" s="38"/>
    </row>
    <row r="53" spans="1:5" s="16" customFormat="1" ht="18">
      <c r="A53" s="206" t="s">
        <v>320</v>
      </c>
      <c r="B53" s="226" t="s">
        <v>247</v>
      </c>
      <c r="C53" s="216">
        <f>(C17+C25+C42)*0.04</f>
        <v>8249.0583999999999</v>
      </c>
      <c r="D53" s="38"/>
      <c r="E53" s="38"/>
    </row>
    <row r="54" spans="1:5" s="16" customFormat="1" ht="32.25" thickBot="1">
      <c r="A54" s="206" t="s">
        <v>325</v>
      </c>
      <c r="B54" s="226" t="s">
        <v>248</v>
      </c>
      <c r="C54" s="220"/>
      <c r="D54" s="39"/>
      <c r="E54" s="39"/>
    </row>
    <row r="55" spans="1:5" s="16" customFormat="1" ht="18.75" thickBot="1">
      <c r="A55" s="205"/>
      <c r="B55" s="226"/>
      <c r="C55" s="43"/>
      <c r="D55" s="44"/>
      <c r="E55" s="44"/>
    </row>
    <row r="56" spans="1:5" ht="18.75" thickBot="1">
      <c r="B56" s="227" t="s">
        <v>95</v>
      </c>
      <c r="C56" s="239">
        <f>C43+C45</f>
        <v>906044.68460000004</v>
      </c>
      <c r="D56" s="57">
        <f t="shared" ref="D56:E56" si="7">D43+D45</f>
        <v>0</v>
      </c>
      <c r="E56" s="57">
        <f t="shared" si="7"/>
        <v>0</v>
      </c>
    </row>
    <row r="57" spans="1:5" s="16" customFormat="1" ht="18.75" thickBot="1">
      <c r="A57" s="205"/>
      <c r="B57" s="227"/>
      <c r="C57" s="34"/>
      <c r="D57" s="34"/>
      <c r="E57" s="34"/>
    </row>
    <row r="58" spans="1:5" ht="27" customHeight="1" thickBot="1">
      <c r="B58" s="227" t="s">
        <v>96</v>
      </c>
      <c r="C58" s="221">
        <f>C11+C56</f>
        <v>3114914.0646000002</v>
      </c>
      <c r="D58" s="178">
        <f>D11+D56</f>
        <v>0</v>
      </c>
      <c r="E58" s="178">
        <f>E11+E56</f>
        <v>0</v>
      </c>
    </row>
    <row r="59" spans="1:5" ht="16.5">
      <c r="B59" s="28"/>
      <c r="C59" s="28"/>
      <c r="D59" s="28"/>
      <c r="E59" s="28"/>
    </row>
    <row r="60" spans="1:5" ht="25.5">
      <c r="B60" s="194"/>
      <c r="C60" s="245"/>
      <c r="D60" s="246"/>
      <c r="E60" s="244"/>
    </row>
    <row r="61" spans="1:5" ht="20.25">
      <c r="B61" s="312" t="s">
        <v>274</v>
      </c>
      <c r="C61" s="312"/>
      <c r="D61" s="243"/>
      <c r="E61" s="196"/>
    </row>
    <row r="62" spans="1:5" ht="20.25">
      <c r="B62" s="197" t="s">
        <v>77</v>
      </c>
      <c r="C62" s="247"/>
      <c r="D62" s="196"/>
      <c r="E62" s="196"/>
    </row>
    <row r="63" spans="1:5" ht="20.25">
      <c r="B63" s="196"/>
      <c r="C63" s="196"/>
      <c r="D63" s="196"/>
      <c r="E63" s="196"/>
    </row>
    <row r="64" spans="1:5" s="191" customFormat="1" ht="18.600000000000001" customHeight="1">
      <c r="A64" s="205"/>
      <c r="B64" s="311" t="s">
        <v>313</v>
      </c>
      <c r="C64" s="311"/>
      <c r="D64" s="311"/>
      <c r="E64" s="311"/>
    </row>
    <row r="65" spans="1:5" s="191" customFormat="1" ht="18.75">
      <c r="A65" s="205"/>
      <c r="B65" s="310" t="s">
        <v>291</v>
      </c>
      <c r="C65" s="310"/>
      <c r="D65" s="310"/>
      <c r="E65" s="310"/>
    </row>
    <row r="66" spans="1:5" s="191" customFormat="1" ht="26.1" customHeight="1">
      <c r="A66" s="205"/>
      <c r="B66" s="310" t="s">
        <v>314</v>
      </c>
      <c r="C66" s="310"/>
      <c r="D66" s="310" t="s">
        <v>295</v>
      </c>
      <c r="E66" s="310"/>
    </row>
    <row r="67" spans="1:5" s="191" customFormat="1" ht="18.75">
      <c r="A67" s="205"/>
      <c r="B67" s="310" t="s">
        <v>289</v>
      </c>
      <c r="C67" s="310"/>
      <c r="D67" s="310" t="s">
        <v>290</v>
      </c>
      <c r="E67" s="310"/>
    </row>
    <row r="74" spans="1:5">
      <c r="B74" s="231"/>
    </row>
    <row r="76" spans="1:5">
      <c r="A76" s="207"/>
      <c r="B76" s="236" t="s">
        <v>347</v>
      </c>
    </row>
    <row r="77" spans="1:5">
      <c r="A77" s="207"/>
      <c r="B77" s="230"/>
    </row>
    <row r="78" spans="1:5">
      <c r="A78" s="207" t="s">
        <v>320</v>
      </c>
      <c r="B78" s="230" t="s">
        <v>326</v>
      </c>
    </row>
    <row r="79" spans="1:5">
      <c r="A79" s="207" t="s">
        <v>323</v>
      </c>
      <c r="B79" s="230" t="s">
        <v>67</v>
      </c>
    </row>
    <row r="80" spans="1:5">
      <c r="A80" s="207" t="s">
        <v>322</v>
      </c>
      <c r="B80" s="230" t="s">
        <v>14</v>
      </c>
    </row>
    <row r="81" spans="1:2">
      <c r="A81" s="207" t="s">
        <v>319</v>
      </c>
      <c r="B81" s="230" t="s">
        <v>92</v>
      </c>
    </row>
    <row r="82" spans="1:2">
      <c r="A82" s="207" t="s">
        <v>318</v>
      </c>
      <c r="B82" s="230" t="s">
        <v>129</v>
      </c>
    </row>
    <row r="83" spans="1:2">
      <c r="A83" s="207" t="s">
        <v>344</v>
      </c>
      <c r="B83" s="230" t="s">
        <v>130</v>
      </c>
    </row>
    <row r="84" spans="1:2">
      <c r="A84" s="207" t="s">
        <v>345</v>
      </c>
      <c r="B84" s="230" t="s">
        <v>131</v>
      </c>
    </row>
    <row r="85" spans="1:2">
      <c r="A85" s="207" t="s">
        <v>321</v>
      </c>
      <c r="B85" s="230" t="s">
        <v>15</v>
      </c>
    </row>
    <row r="86" spans="1:2">
      <c r="A86" s="207" t="s">
        <v>324</v>
      </c>
      <c r="B86" s="230" t="s">
        <v>327</v>
      </c>
    </row>
    <row r="87" spans="1:2">
      <c r="A87" s="207" t="s">
        <v>325</v>
      </c>
      <c r="B87" s="230" t="s">
        <v>328</v>
      </c>
    </row>
    <row r="88" spans="1:2">
      <c r="A88" s="207" t="s">
        <v>346</v>
      </c>
      <c r="B88" s="230" t="s">
        <v>134</v>
      </c>
    </row>
  </sheetData>
  <mergeCells count="10">
    <mergeCell ref="B61:C61"/>
    <mergeCell ref="C2:E2"/>
    <mergeCell ref="A1:E1"/>
    <mergeCell ref="B66:C66"/>
    <mergeCell ref="B67:C67"/>
    <mergeCell ref="B65:C65"/>
    <mergeCell ref="B64:E64"/>
    <mergeCell ref="D65:E65"/>
    <mergeCell ref="D66:E66"/>
    <mergeCell ref="D67:E67"/>
  </mergeCells>
  <printOptions horizontalCentered="1"/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H49"/>
  <sheetViews>
    <sheetView view="pageBreakPreview" zoomScale="40" zoomScaleNormal="90" zoomScaleSheetLayoutView="40" zoomScalePageLayoutView="60" workbookViewId="0">
      <selection activeCell="A6" sqref="A6"/>
    </sheetView>
  </sheetViews>
  <sheetFormatPr defaultRowHeight="12.75"/>
  <cols>
    <col min="1" max="1" width="66.140625" style="8" customWidth="1"/>
    <col min="2" max="2" width="43.5703125" style="7" customWidth="1"/>
    <col min="3" max="3" width="47.5703125" style="7" customWidth="1"/>
    <col min="4" max="4" width="43.85546875" style="7" customWidth="1"/>
    <col min="5" max="5" width="40.42578125" style="7" customWidth="1"/>
    <col min="6" max="6" width="36.7109375" style="7" customWidth="1"/>
    <col min="7" max="7" width="9" style="7" customWidth="1"/>
    <col min="8" max="10" width="9.140625" style="7"/>
    <col min="11" max="11" width="9.140625" style="7" customWidth="1"/>
    <col min="12" max="252" width="9.140625" style="7"/>
    <col min="253" max="253" width="6.7109375" style="7" customWidth="1"/>
    <col min="254" max="254" width="27.42578125" style="7" customWidth="1"/>
    <col min="255" max="258" width="20.85546875" style="7" customWidth="1"/>
    <col min="259" max="259" width="17.7109375" style="7" customWidth="1"/>
    <col min="260" max="260" width="14.140625" style="7" customWidth="1"/>
    <col min="261" max="261" width="9.140625" style="7"/>
    <col min="262" max="262" width="16.140625" style="7" customWidth="1"/>
    <col min="263" max="263" width="9.5703125" style="7" bestFit="1" customWidth="1"/>
    <col min="264" max="508" width="9.140625" style="7"/>
    <col min="509" max="509" width="6.7109375" style="7" customWidth="1"/>
    <col min="510" max="510" width="27.42578125" style="7" customWidth="1"/>
    <col min="511" max="514" width="20.85546875" style="7" customWidth="1"/>
    <col min="515" max="515" width="17.7109375" style="7" customWidth="1"/>
    <col min="516" max="516" width="14.140625" style="7" customWidth="1"/>
    <col min="517" max="517" width="9.140625" style="7"/>
    <col min="518" max="518" width="16.140625" style="7" customWidth="1"/>
    <col min="519" max="519" width="9.5703125" style="7" bestFit="1" customWidth="1"/>
    <col min="520" max="764" width="9.140625" style="7"/>
    <col min="765" max="765" width="6.7109375" style="7" customWidth="1"/>
    <col min="766" max="766" width="27.42578125" style="7" customWidth="1"/>
    <col min="767" max="770" width="20.85546875" style="7" customWidth="1"/>
    <col min="771" max="771" width="17.7109375" style="7" customWidth="1"/>
    <col min="772" max="772" width="14.140625" style="7" customWidth="1"/>
    <col min="773" max="773" width="9.140625" style="7"/>
    <col min="774" max="774" width="16.140625" style="7" customWidth="1"/>
    <col min="775" max="775" width="9.5703125" style="7" bestFit="1" customWidth="1"/>
    <col min="776" max="1020" width="9.140625" style="7"/>
    <col min="1021" max="1021" width="6.7109375" style="7" customWidth="1"/>
    <col min="1022" max="1022" width="27.42578125" style="7" customWidth="1"/>
    <col min="1023" max="1026" width="20.85546875" style="7" customWidth="1"/>
    <col min="1027" max="1027" width="17.7109375" style="7" customWidth="1"/>
    <col min="1028" max="1028" width="14.140625" style="7" customWidth="1"/>
    <col min="1029" max="1029" width="9.140625" style="7"/>
    <col min="1030" max="1030" width="16.140625" style="7" customWidth="1"/>
    <col min="1031" max="1031" width="9.5703125" style="7" bestFit="1" customWidth="1"/>
    <col min="1032" max="1276" width="9.140625" style="7"/>
    <col min="1277" max="1277" width="6.7109375" style="7" customWidth="1"/>
    <col min="1278" max="1278" width="27.42578125" style="7" customWidth="1"/>
    <col min="1279" max="1282" width="20.85546875" style="7" customWidth="1"/>
    <col min="1283" max="1283" width="17.7109375" style="7" customWidth="1"/>
    <col min="1284" max="1284" width="14.140625" style="7" customWidth="1"/>
    <col min="1285" max="1285" width="9.140625" style="7"/>
    <col min="1286" max="1286" width="16.140625" style="7" customWidth="1"/>
    <col min="1287" max="1287" width="9.5703125" style="7" bestFit="1" customWidth="1"/>
    <col min="1288" max="1532" width="9.140625" style="7"/>
    <col min="1533" max="1533" width="6.7109375" style="7" customWidth="1"/>
    <col min="1534" max="1534" width="27.42578125" style="7" customWidth="1"/>
    <col min="1535" max="1538" width="20.85546875" style="7" customWidth="1"/>
    <col min="1539" max="1539" width="17.7109375" style="7" customWidth="1"/>
    <col min="1540" max="1540" width="14.140625" style="7" customWidth="1"/>
    <col min="1541" max="1541" width="9.140625" style="7"/>
    <col min="1542" max="1542" width="16.140625" style="7" customWidth="1"/>
    <col min="1543" max="1543" width="9.5703125" style="7" bestFit="1" customWidth="1"/>
    <col min="1544" max="1788" width="9.140625" style="7"/>
    <col min="1789" max="1789" width="6.7109375" style="7" customWidth="1"/>
    <col min="1790" max="1790" width="27.42578125" style="7" customWidth="1"/>
    <col min="1791" max="1794" width="20.85546875" style="7" customWidth="1"/>
    <col min="1795" max="1795" width="17.7109375" style="7" customWidth="1"/>
    <col min="1796" max="1796" width="14.140625" style="7" customWidth="1"/>
    <col min="1797" max="1797" width="9.140625" style="7"/>
    <col min="1798" max="1798" width="16.140625" style="7" customWidth="1"/>
    <col min="1799" max="1799" width="9.5703125" style="7" bestFit="1" customWidth="1"/>
    <col min="1800" max="2044" width="9.140625" style="7"/>
    <col min="2045" max="2045" width="6.7109375" style="7" customWidth="1"/>
    <col min="2046" max="2046" width="27.42578125" style="7" customWidth="1"/>
    <col min="2047" max="2050" width="20.85546875" style="7" customWidth="1"/>
    <col min="2051" max="2051" width="17.7109375" style="7" customWidth="1"/>
    <col min="2052" max="2052" width="14.140625" style="7" customWidth="1"/>
    <col min="2053" max="2053" width="9.140625" style="7"/>
    <col min="2054" max="2054" width="16.140625" style="7" customWidth="1"/>
    <col min="2055" max="2055" width="9.5703125" style="7" bestFit="1" customWidth="1"/>
    <col min="2056" max="2300" width="9.140625" style="7"/>
    <col min="2301" max="2301" width="6.7109375" style="7" customWidth="1"/>
    <col min="2302" max="2302" width="27.42578125" style="7" customWidth="1"/>
    <col min="2303" max="2306" width="20.85546875" style="7" customWidth="1"/>
    <col min="2307" max="2307" width="17.7109375" style="7" customWidth="1"/>
    <col min="2308" max="2308" width="14.140625" style="7" customWidth="1"/>
    <col min="2309" max="2309" width="9.140625" style="7"/>
    <col min="2310" max="2310" width="16.140625" style="7" customWidth="1"/>
    <col min="2311" max="2311" width="9.5703125" style="7" bestFit="1" customWidth="1"/>
    <col min="2312" max="2556" width="9.140625" style="7"/>
    <col min="2557" max="2557" width="6.7109375" style="7" customWidth="1"/>
    <col min="2558" max="2558" width="27.42578125" style="7" customWidth="1"/>
    <col min="2559" max="2562" width="20.85546875" style="7" customWidth="1"/>
    <col min="2563" max="2563" width="17.7109375" style="7" customWidth="1"/>
    <col min="2564" max="2564" width="14.140625" style="7" customWidth="1"/>
    <col min="2565" max="2565" width="9.140625" style="7"/>
    <col min="2566" max="2566" width="16.140625" style="7" customWidth="1"/>
    <col min="2567" max="2567" width="9.5703125" style="7" bestFit="1" customWidth="1"/>
    <col min="2568" max="2812" width="9.140625" style="7"/>
    <col min="2813" max="2813" width="6.7109375" style="7" customWidth="1"/>
    <col min="2814" max="2814" width="27.42578125" style="7" customWidth="1"/>
    <col min="2815" max="2818" width="20.85546875" style="7" customWidth="1"/>
    <col min="2819" max="2819" width="17.7109375" style="7" customWidth="1"/>
    <col min="2820" max="2820" width="14.140625" style="7" customWidth="1"/>
    <col min="2821" max="2821" width="9.140625" style="7"/>
    <col min="2822" max="2822" width="16.140625" style="7" customWidth="1"/>
    <col min="2823" max="2823" width="9.5703125" style="7" bestFit="1" customWidth="1"/>
    <col min="2824" max="3068" width="9.140625" style="7"/>
    <col min="3069" max="3069" width="6.7109375" style="7" customWidth="1"/>
    <col min="3070" max="3070" width="27.42578125" style="7" customWidth="1"/>
    <col min="3071" max="3074" width="20.85546875" style="7" customWidth="1"/>
    <col min="3075" max="3075" width="17.7109375" style="7" customWidth="1"/>
    <col min="3076" max="3076" width="14.140625" style="7" customWidth="1"/>
    <col min="3077" max="3077" width="9.140625" style="7"/>
    <col min="3078" max="3078" width="16.140625" style="7" customWidth="1"/>
    <col min="3079" max="3079" width="9.5703125" style="7" bestFit="1" customWidth="1"/>
    <col min="3080" max="3324" width="9.140625" style="7"/>
    <col min="3325" max="3325" width="6.7109375" style="7" customWidth="1"/>
    <col min="3326" max="3326" width="27.42578125" style="7" customWidth="1"/>
    <col min="3327" max="3330" width="20.85546875" style="7" customWidth="1"/>
    <col min="3331" max="3331" width="17.7109375" style="7" customWidth="1"/>
    <col min="3332" max="3332" width="14.140625" style="7" customWidth="1"/>
    <col min="3333" max="3333" width="9.140625" style="7"/>
    <col min="3334" max="3334" width="16.140625" style="7" customWidth="1"/>
    <col min="3335" max="3335" width="9.5703125" style="7" bestFit="1" customWidth="1"/>
    <col min="3336" max="3580" width="9.140625" style="7"/>
    <col min="3581" max="3581" width="6.7109375" style="7" customWidth="1"/>
    <col min="3582" max="3582" width="27.42578125" style="7" customWidth="1"/>
    <col min="3583" max="3586" width="20.85546875" style="7" customWidth="1"/>
    <col min="3587" max="3587" width="17.7109375" style="7" customWidth="1"/>
    <col min="3588" max="3588" width="14.140625" style="7" customWidth="1"/>
    <col min="3589" max="3589" width="9.140625" style="7"/>
    <col min="3590" max="3590" width="16.140625" style="7" customWidth="1"/>
    <col min="3591" max="3591" width="9.5703125" style="7" bestFit="1" customWidth="1"/>
    <col min="3592" max="3836" width="9.140625" style="7"/>
    <col min="3837" max="3837" width="6.7109375" style="7" customWidth="1"/>
    <col min="3838" max="3838" width="27.42578125" style="7" customWidth="1"/>
    <col min="3839" max="3842" width="20.85546875" style="7" customWidth="1"/>
    <col min="3843" max="3843" width="17.7109375" style="7" customWidth="1"/>
    <col min="3844" max="3844" width="14.140625" style="7" customWidth="1"/>
    <col min="3845" max="3845" width="9.140625" style="7"/>
    <col min="3846" max="3846" width="16.140625" style="7" customWidth="1"/>
    <col min="3847" max="3847" width="9.5703125" style="7" bestFit="1" customWidth="1"/>
    <col min="3848" max="4092" width="9.140625" style="7"/>
    <col min="4093" max="4093" width="6.7109375" style="7" customWidth="1"/>
    <col min="4094" max="4094" width="27.42578125" style="7" customWidth="1"/>
    <col min="4095" max="4098" width="20.85546875" style="7" customWidth="1"/>
    <col min="4099" max="4099" width="17.7109375" style="7" customWidth="1"/>
    <col min="4100" max="4100" width="14.140625" style="7" customWidth="1"/>
    <col min="4101" max="4101" width="9.140625" style="7"/>
    <col min="4102" max="4102" width="16.140625" style="7" customWidth="1"/>
    <col min="4103" max="4103" width="9.5703125" style="7" bestFit="1" customWidth="1"/>
    <col min="4104" max="4348" width="9.140625" style="7"/>
    <col min="4349" max="4349" width="6.7109375" style="7" customWidth="1"/>
    <col min="4350" max="4350" width="27.42578125" style="7" customWidth="1"/>
    <col min="4351" max="4354" width="20.85546875" style="7" customWidth="1"/>
    <col min="4355" max="4355" width="17.7109375" style="7" customWidth="1"/>
    <col min="4356" max="4356" width="14.140625" style="7" customWidth="1"/>
    <col min="4357" max="4357" width="9.140625" style="7"/>
    <col min="4358" max="4358" width="16.140625" style="7" customWidth="1"/>
    <col min="4359" max="4359" width="9.5703125" style="7" bestFit="1" customWidth="1"/>
    <col min="4360" max="4604" width="9.140625" style="7"/>
    <col min="4605" max="4605" width="6.7109375" style="7" customWidth="1"/>
    <col min="4606" max="4606" width="27.42578125" style="7" customWidth="1"/>
    <col min="4607" max="4610" width="20.85546875" style="7" customWidth="1"/>
    <col min="4611" max="4611" width="17.7109375" style="7" customWidth="1"/>
    <col min="4612" max="4612" width="14.140625" style="7" customWidth="1"/>
    <col min="4613" max="4613" width="9.140625" style="7"/>
    <col min="4614" max="4614" width="16.140625" style="7" customWidth="1"/>
    <col min="4615" max="4615" width="9.5703125" style="7" bestFit="1" customWidth="1"/>
    <col min="4616" max="4860" width="9.140625" style="7"/>
    <col min="4861" max="4861" width="6.7109375" style="7" customWidth="1"/>
    <col min="4862" max="4862" width="27.42578125" style="7" customWidth="1"/>
    <col min="4863" max="4866" width="20.85546875" style="7" customWidth="1"/>
    <col min="4867" max="4867" width="17.7109375" style="7" customWidth="1"/>
    <col min="4868" max="4868" width="14.140625" style="7" customWidth="1"/>
    <col min="4869" max="4869" width="9.140625" style="7"/>
    <col min="4870" max="4870" width="16.140625" style="7" customWidth="1"/>
    <col min="4871" max="4871" width="9.5703125" style="7" bestFit="1" customWidth="1"/>
    <col min="4872" max="5116" width="9.140625" style="7"/>
    <col min="5117" max="5117" width="6.7109375" style="7" customWidth="1"/>
    <col min="5118" max="5118" width="27.42578125" style="7" customWidth="1"/>
    <col min="5119" max="5122" width="20.85546875" style="7" customWidth="1"/>
    <col min="5123" max="5123" width="17.7109375" style="7" customWidth="1"/>
    <col min="5124" max="5124" width="14.140625" style="7" customWidth="1"/>
    <col min="5125" max="5125" width="9.140625" style="7"/>
    <col min="5126" max="5126" width="16.140625" style="7" customWidth="1"/>
    <col min="5127" max="5127" width="9.5703125" style="7" bestFit="1" customWidth="1"/>
    <col min="5128" max="5372" width="9.140625" style="7"/>
    <col min="5373" max="5373" width="6.7109375" style="7" customWidth="1"/>
    <col min="5374" max="5374" width="27.42578125" style="7" customWidth="1"/>
    <col min="5375" max="5378" width="20.85546875" style="7" customWidth="1"/>
    <col min="5379" max="5379" width="17.7109375" style="7" customWidth="1"/>
    <col min="5380" max="5380" width="14.140625" style="7" customWidth="1"/>
    <col min="5381" max="5381" width="9.140625" style="7"/>
    <col min="5382" max="5382" width="16.140625" style="7" customWidth="1"/>
    <col min="5383" max="5383" width="9.5703125" style="7" bestFit="1" customWidth="1"/>
    <col min="5384" max="5628" width="9.140625" style="7"/>
    <col min="5629" max="5629" width="6.7109375" style="7" customWidth="1"/>
    <col min="5630" max="5630" width="27.42578125" style="7" customWidth="1"/>
    <col min="5631" max="5634" width="20.85546875" style="7" customWidth="1"/>
    <col min="5635" max="5635" width="17.7109375" style="7" customWidth="1"/>
    <col min="5636" max="5636" width="14.140625" style="7" customWidth="1"/>
    <col min="5637" max="5637" width="9.140625" style="7"/>
    <col min="5638" max="5638" width="16.140625" style="7" customWidth="1"/>
    <col min="5639" max="5639" width="9.5703125" style="7" bestFit="1" customWidth="1"/>
    <col min="5640" max="5884" width="9.140625" style="7"/>
    <col min="5885" max="5885" width="6.7109375" style="7" customWidth="1"/>
    <col min="5886" max="5886" width="27.42578125" style="7" customWidth="1"/>
    <col min="5887" max="5890" width="20.85546875" style="7" customWidth="1"/>
    <col min="5891" max="5891" width="17.7109375" style="7" customWidth="1"/>
    <col min="5892" max="5892" width="14.140625" style="7" customWidth="1"/>
    <col min="5893" max="5893" width="9.140625" style="7"/>
    <col min="5894" max="5894" width="16.140625" style="7" customWidth="1"/>
    <col min="5895" max="5895" width="9.5703125" style="7" bestFit="1" customWidth="1"/>
    <col min="5896" max="6140" width="9.140625" style="7"/>
    <col min="6141" max="6141" width="6.7109375" style="7" customWidth="1"/>
    <col min="6142" max="6142" width="27.42578125" style="7" customWidth="1"/>
    <col min="6143" max="6146" width="20.85546875" style="7" customWidth="1"/>
    <col min="6147" max="6147" width="17.7109375" style="7" customWidth="1"/>
    <col min="6148" max="6148" width="14.140625" style="7" customWidth="1"/>
    <col min="6149" max="6149" width="9.140625" style="7"/>
    <col min="6150" max="6150" width="16.140625" style="7" customWidth="1"/>
    <col min="6151" max="6151" width="9.5703125" style="7" bestFit="1" customWidth="1"/>
    <col min="6152" max="6396" width="9.140625" style="7"/>
    <col min="6397" max="6397" width="6.7109375" style="7" customWidth="1"/>
    <col min="6398" max="6398" width="27.42578125" style="7" customWidth="1"/>
    <col min="6399" max="6402" width="20.85546875" style="7" customWidth="1"/>
    <col min="6403" max="6403" width="17.7109375" style="7" customWidth="1"/>
    <col min="6404" max="6404" width="14.140625" style="7" customWidth="1"/>
    <col min="6405" max="6405" width="9.140625" style="7"/>
    <col min="6406" max="6406" width="16.140625" style="7" customWidth="1"/>
    <col min="6407" max="6407" width="9.5703125" style="7" bestFit="1" customWidth="1"/>
    <col min="6408" max="6652" width="9.140625" style="7"/>
    <col min="6653" max="6653" width="6.7109375" style="7" customWidth="1"/>
    <col min="6654" max="6654" width="27.42578125" style="7" customWidth="1"/>
    <col min="6655" max="6658" width="20.85546875" style="7" customWidth="1"/>
    <col min="6659" max="6659" width="17.7109375" style="7" customWidth="1"/>
    <col min="6660" max="6660" width="14.140625" style="7" customWidth="1"/>
    <col min="6661" max="6661" width="9.140625" style="7"/>
    <col min="6662" max="6662" width="16.140625" style="7" customWidth="1"/>
    <col min="6663" max="6663" width="9.5703125" style="7" bestFit="1" customWidth="1"/>
    <col min="6664" max="6908" width="9.140625" style="7"/>
    <col min="6909" max="6909" width="6.7109375" style="7" customWidth="1"/>
    <col min="6910" max="6910" width="27.42578125" style="7" customWidth="1"/>
    <col min="6911" max="6914" width="20.85546875" style="7" customWidth="1"/>
    <col min="6915" max="6915" width="17.7109375" style="7" customWidth="1"/>
    <col min="6916" max="6916" width="14.140625" style="7" customWidth="1"/>
    <col min="6917" max="6917" width="9.140625" style="7"/>
    <col min="6918" max="6918" width="16.140625" style="7" customWidth="1"/>
    <col min="6919" max="6919" width="9.5703125" style="7" bestFit="1" customWidth="1"/>
    <col min="6920" max="7164" width="9.140625" style="7"/>
    <col min="7165" max="7165" width="6.7109375" style="7" customWidth="1"/>
    <col min="7166" max="7166" width="27.42578125" style="7" customWidth="1"/>
    <col min="7167" max="7170" width="20.85546875" style="7" customWidth="1"/>
    <col min="7171" max="7171" width="17.7109375" style="7" customWidth="1"/>
    <col min="7172" max="7172" width="14.140625" style="7" customWidth="1"/>
    <col min="7173" max="7173" width="9.140625" style="7"/>
    <col min="7174" max="7174" width="16.140625" style="7" customWidth="1"/>
    <col min="7175" max="7175" width="9.5703125" style="7" bestFit="1" customWidth="1"/>
    <col min="7176" max="7420" width="9.140625" style="7"/>
    <col min="7421" max="7421" width="6.7109375" style="7" customWidth="1"/>
    <col min="7422" max="7422" width="27.42578125" style="7" customWidth="1"/>
    <col min="7423" max="7426" width="20.85546875" style="7" customWidth="1"/>
    <col min="7427" max="7427" width="17.7109375" style="7" customWidth="1"/>
    <col min="7428" max="7428" width="14.140625" style="7" customWidth="1"/>
    <col min="7429" max="7429" width="9.140625" style="7"/>
    <col min="7430" max="7430" width="16.140625" style="7" customWidth="1"/>
    <col min="7431" max="7431" width="9.5703125" style="7" bestFit="1" customWidth="1"/>
    <col min="7432" max="7676" width="9.140625" style="7"/>
    <col min="7677" max="7677" width="6.7109375" style="7" customWidth="1"/>
    <col min="7678" max="7678" width="27.42578125" style="7" customWidth="1"/>
    <col min="7679" max="7682" width="20.85546875" style="7" customWidth="1"/>
    <col min="7683" max="7683" width="17.7109375" style="7" customWidth="1"/>
    <col min="7684" max="7684" width="14.140625" style="7" customWidth="1"/>
    <col min="7685" max="7685" width="9.140625" style="7"/>
    <col min="7686" max="7686" width="16.140625" style="7" customWidth="1"/>
    <col min="7687" max="7687" width="9.5703125" style="7" bestFit="1" customWidth="1"/>
    <col min="7688" max="7932" width="9.140625" style="7"/>
    <col min="7933" max="7933" width="6.7109375" style="7" customWidth="1"/>
    <col min="7934" max="7934" width="27.42578125" style="7" customWidth="1"/>
    <col min="7935" max="7938" width="20.85546875" style="7" customWidth="1"/>
    <col min="7939" max="7939" width="17.7109375" style="7" customWidth="1"/>
    <col min="7940" max="7940" width="14.140625" style="7" customWidth="1"/>
    <col min="7941" max="7941" width="9.140625" style="7"/>
    <col min="7942" max="7942" width="16.140625" style="7" customWidth="1"/>
    <col min="7943" max="7943" width="9.5703125" style="7" bestFit="1" customWidth="1"/>
    <col min="7944" max="8188" width="9.140625" style="7"/>
    <col min="8189" max="8189" width="6.7109375" style="7" customWidth="1"/>
    <col min="8190" max="8190" width="27.42578125" style="7" customWidth="1"/>
    <col min="8191" max="8194" width="20.85546875" style="7" customWidth="1"/>
    <col min="8195" max="8195" width="17.7109375" style="7" customWidth="1"/>
    <col min="8196" max="8196" width="14.140625" style="7" customWidth="1"/>
    <col min="8197" max="8197" width="9.140625" style="7"/>
    <col min="8198" max="8198" width="16.140625" style="7" customWidth="1"/>
    <col min="8199" max="8199" width="9.5703125" style="7" bestFit="1" customWidth="1"/>
    <col min="8200" max="8444" width="9.140625" style="7"/>
    <col min="8445" max="8445" width="6.7109375" style="7" customWidth="1"/>
    <col min="8446" max="8446" width="27.42578125" style="7" customWidth="1"/>
    <col min="8447" max="8450" width="20.85546875" style="7" customWidth="1"/>
    <col min="8451" max="8451" width="17.7109375" style="7" customWidth="1"/>
    <col min="8452" max="8452" width="14.140625" style="7" customWidth="1"/>
    <col min="8453" max="8453" width="9.140625" style="7"/>
    <col min="8454" max="8454" width="16.140625" style="7" customWidth="1"/>
    <col min="8455" max="8455" width="9.5703125" style="7" bestFit="1" customWidth="1"/>
    <col min="8456" max="8700" width="9.140625" style="7"/>
    <col min="8701" max="8701" width="6.7109375" style="7" customWidth="1"/>
    <col min="8702" max="8702" width="27.42578125" style="7" customWidth="1"/>
    <col min="8703" max="8706" width="20.85546875" style="7" customWidth="1"/>
    <col min="8707" max="8707" width="17.7109375" style="7" customWidth="1"/>
    <col min="8708" max="8708" width="14.140625" style="7" customWidth="1"/>
    <col min="8709" max="8709" width="9.140625" style="7"/>
    <col min="8710" max="8710" width="16.140625" style="7" customWidth="1"/>
    <col min="8711" max="8711" width="9.5703125" style="7" bestFit="1" customWidth="1"/>
    <col min="8712" max="8956" width="9.140625" style="7"/>
    <col min="8957" max="8957" width="6.7109375" style="7" customWidth="1"/>
    <col min="8958" max="8958" width="27.42578125" style="7" customWidth="1"/>
    <col min="8959" max="8962" width="20.85546875" style="7" customWidth="1"/>
    <col min="8963" max="8963" width="17.7109375" style="7" customWidth="1"/>
    <col min="8964" max="8964" width="14.140625" style="7" customWidth="1"/>
    <col min="8965" max="8965" width="9.140625" style="7"/>
    <col min="8966" max="8966" width="16.140625" style="7" customWidth="1"/>
    <col min="8967" max="8967" width="9.5703125" style="7" bestFit="1" customWidth="1"/>
    <col min="8968" max="9212" width="9.140625" style="7"/>
    <col min="9213" max="9213" width="6.7109375" style="7" customWidth="1"/>
    <col min="9214" max="9214" width="27.42578125" style="7" customWidth="1"/>
    <col min="9215" max="9218" width="20.85546875" style="7" customWidth="1"/>
    <col min="9219" max="9219" width="17.7109375" style="7" customWidth="1"/>
    <col min="9220" max="9220" width="14.140625" style="7" customWidth="1"/>
    <col min="9221" max="9221" width="9.140625" style="7"/>
    <col min="9222" max="9222" width="16.140625" style="7" customWidth="1"/>
    <col min="9223" max="9223" width="9.5703125" style="7" bestFit="1" customWidth="1"/>
    <col min="9224" max="9468" width="9.140625" style="7"/>
    <col min="9469" max="9469" width="6.7109375" style="7" customWidth="1"/>
    <col min="9470" max="9470" width="27.42578125" style="7" customWidth="1"/>
    <col min="9471" max="9474" width="20.85546875" style="7" customWidth="1"/>
    <col min="9475" max="9475" width="17.7109375" style="7" customWidth="1"/>
    <col min="9476" max="9476" width="14.140625" style="7" customWidth="1"/>
    <col min="9477" max="9477" width="9.140625" style="7"/>
    <col min="9478" max="9478" width="16.140625" style="7" customWidth="1"/>
    <col min="9479" max="9479" width="9.5703125" style="7" bestFit="1" customWidth="1"/>
    <col min="9480" max="9724" width="9.140625" style="7"/>
    <col min="9725" max="9725" width="6.7109375" style="7" customWidth="1"/>
    <col min="9726" max="9726" width="27.42578125" style="7" customWidth="1"/>
    <col min="9727" max="9730" width="20.85546875" style="7" customWidth="1"/>
    <col min="9731" max="9731" width="17.7109375" style="7" customWidth="1"/>
    <col min="9732" max="9732" width="14.140625" style="7" customWidth="1"/>
    <col min="9733" max="9733" width="9.140625" style="7"/>
    <col min="9734" max="9734" width="16.140625" style="7" customWidth="1"/>
    <col min="9735" max="9735" width="9.5703125" style="7" bestFit="1" customWidth="1"/>
    <col min="9736" max="9980" width="9.140625" style="7"/>
    <col min="9981" max="9981" width="6.7109375" style="7" customWidth="1"/>
    <col min="9982" max="9982" width="27.42578125" style="7" customWidth="1"/>
    <col min="9983" max="9986" width="20.85546875" style="7" customWidth="1"/>
    <col min="9987" max="9987" width="17.7109375" style="7" customWidth="1"/>
    <col min="9988" max="9988" width="14.140625" style="7" customWidth="1"/>
    <col min="9989" max="9989" width="9.140625" style="7"/>
    <col min="9990" max="9990" width="16.140625" style="7" customWidth="1"/>
    <col min="9991" max="9991" width="9.5703125" style="7" bestFit="1" customWidth="1"/>
    <col min="9992" max="10236" width="9.140625" style="7"/>
    <col min="10237" max="10237" width="6.7109375" style="7" customWidth="1"/>
    <col min="10238" max="10238" width="27.42578125" style="7" customWidth="1"/>
    <col min="10239" max="10242" width="20.85546875" style="7" customWidth="1"/>
    <col min="10243" max="10243" width="17.7109375" style="7" customWidth="1"/>
    <col min="10244" max="10244" width="14.140625" style="7" customWidth="1"/>
    <col min="10245" max="10245" width="9.140625" style="7"/>
    <col min="10246" max="10246" width="16.140625" style="7" customWidth="1"/>
    <col min="10247" max="10247" width="9.5703125" style="7" bestFit="1" customWidth="1"/>
    <col min="10248" max="10492" width="9.140625" style="7"/>
    <col min="10493" max="10493" width="6.7109375" style="7" customWidth="1"/>
    <col min="10494" max="10494" width="27.42578125" style="7" customWidth="1"/>
    <col min="10495" max="10498" width="20.85546875" style="7" customWidth="1"/>
    <col min="10499" max="10499" width="17.7109375" style="7" customWidth="1"/>
    <col min="10500" max="10500" width="14.140625" style="7" customWidth="1"/>
    <col min="10501" max="10501" width="9.140625" style="7"/>
    <col min="10502" max="10502" width="16.140625" style="7" customWidth="1"/>
    <col min="10503" max="10503" width="9.5703125" style="7" bestFit="1" customWidth="1"/>
    <col min="10504" max="10748" width="9.140625" style="7"/>
    <col min="10749" max="10749" width="6.7109375" style="7" customWidth="1"/>
    <col min="10750" max="10750" width="27.42578125" style="7" customWidth="1"/>
    <col min="10751" max="10754" width="20.85546875" style="7" customWidth="1"/>
    <col min="10755" max="10755" width="17.7109375" style="7" customWidth="1"/>
    <col min="10756" max="10756" width="14.140625" style="7" customWidth="1"/>
    <col min="10757" max="10757" width="9.140625" style="7"/>
    <col min="10758" max="10758" width="16.140625" style="7" customWidth="1"/>
    <col min="10759" max="10759" width="9.5703125" style="7" bestFit="1" customWidth="1"/>
    <col min="10760" max="11004" width="9.140625" style="7"/>
    <col min="11005" max="11005" width="6.7109375" style="7" customWidth="1"/>
    <col min="11006" max="11006" width="27.42578125" style="7" customWidth="1"/>
    <col min="11007" max="11010" width="20.85546875" style="7" customWidth="1"/>
    <col min="11011" max="11011" width="17.7109375" style="7" customWidth="1"/>
    <col min="11012" max="11012" width="14.140625" style="7" customWidth="1"/>
    <col min="11013" max="11013" width="9.140625" style="7"/>
    <col min="11014" max="11014" width="16.140625" style="7" customWidth="1"/>
    <col min="11015" max="11015" width="9.5703125" style="7" bestFit="1" customWidth="1"/>
    <col min="11016" max="11260" width="9.140625" style="7"/>
    <col min="11261" max="11261" width="6.7109375" style="7" customWidth="1"/>
    <col min="11262" max="11262" width="27.42578125" style="7" customWidth="1"/>
    <col min="11263" max="11266" width="20.85546875" style="7" customWidth="1"/>
    <col min="11267" max="11267" width="17.7109375" style="7" customWidth="1"/>
    <col min="11268" max="11268" width="14.140625" style="7" customWidth="1"/>
    <col min="11269" max="11269" width="9.140625" style="7"/>
    <col min="11270" max="11270" width="16.140625" style="7" customWidth="1"/>
    <col min="11271" max="11271" width="9.5703125" style="7" bestFit="1" customWidth="1"/>
    <col min="11272" max="11516" width="9.140625" style="7"/>
    <col min="11517" max="11517" width="6.7109375" style="7" customWidth="1"/>
    <col min="11518" max="11518" width="27.42578125" style="7" customWidth="1"/>
    <col min="11519" max="11522" width="20.85546875" style="7" customWidth="1"/>
    <col min="11523" max="11523" width="17.7109375" style="7" customWidth="1"/>
    <col min="11524" max="11524" width="14.140625" style="7" customWidth="1"/>
    <col min="11525" max="11525" width="9.140625" style="7"/>
    <col min="11526" max="11526" width="16.140625" style="7" customWidth="1"/>
    <col min="11527" max="11527" width="9.5703125" style="7" bestFit="1" customWidth="1"/>
    <col min="11528" max="11772" width="9.140625" style="7"/>
    <col min="11773" max="11773" width="6.7109375" style="7" customWidth="1"/>
    <col min="11774" max="11774" width="27.42578125" style="7" customWidth="1"/>
    <col min="11775" max="11778" width="20.85546875" style="7" customWidth="1"/>
    <col min="11779" max="11779" width="17.7109375" style="7" customWidth="1"/>
    <col min="11780" max="11780" width="14.140625" style="7" customWidth="1"/>
    <col min="11781" max="11781" width="9.140625" style="7"/>
    <col min="11782" max="11782" width="16.140625" style="7" customWidth="1"/>
    <col min="11783" max="11783" width="9.5703125" style="7" bestFit="1" customWidth="1"/>
    <col min="11784" max="12028" width="9.140625" style="7"/>
    <col min="12029" max="12029" width="6.7109375" style="7" customWidth="1"/>
    <col min="12030" max="12030" width="27.42578125" style="7" customWidth="1"/>
    <col min="12031" max="12034" width="20.85546875" style="7" customWidth="1"/>
    <col min="12035" max="12035" width="17.7109375" style="7" customWidth="1"/>
    <col min="12036" max="12036" width="14.140625" style="7" customWidth="1"/>
    <col min="12037" max="12037" width="9.140625" style="7"/>
    <col min="12038" max="12038" width="16.140625" style="7" customWidth="1"/>
    <col min="12039" max="12039" width="9.5703125" style="7" bestFit="1" customWidth="1"/>
    <col min="12040" max="12284" width="9.140625" style="7"/>
    <col min="12285" max="12285" width="6.7109375" style="7" customWidth="1"/>
    <col min="12286" max="12286" width="27.42578125" style="7" customWidth="1"/>
    <col min="12287" max="12290" width="20.85546875" style="7" customWidth="1"/>
    <col min="12291" max="12291" width="17.7109375" style="7" customWidth="1"/>
    <col min="12292" max="12292" width="14.140625" style="7" customWidth="1"/>
    <col min="12293" max="12293" width="9.140625" style="7"/>
    <col min="12294" max="12294" width="16.140625" style="7" customWidth="1"/>
    <col min="12295" max="12295" width="9.5703125" style="7" bestFit="1" customWidth="1"/>
    <col min="12296" max="12540" width="9.140625" style="7"/>
    <col min="12541" max="12541" width="6.7109375" style="7" customWidth="1"/>
    <col min="12542" max="12542" width="27.42578125" style="7" customWidth="1"/>
    <col min="12543" max="12546" width="20.85546875" style="7" customWidth="1"/>
    <col min="12547" max="12547" width="17.7109375" style="7" customWidth="1"/>
    <col min="12548" max="12548" width="14.140625" style="7" customWidth="1"/>
    <col min="12549" max="12549" width="9.140625" style="7"/>
    <col min="12550" max="12550" width="16.140625" style="7" customWidth="1"/>
    <col min="12551" max="12551" width="9.5703125" style="7" bestFit="1" customWidth="1"/>
    <col min="12552" max="12796" width="9.140625" style="7"/>
    <col min="12797" max="12797" width="6.7109375" style="7" customWidth="1"/>
    <col min="12798" max="12798" width="27.42578125" style="7" customWidth="1"/>
    <col min="12799" max="12802" width="20.85546875" style="7" customWidth="1"/>
    <col min="12803" max="12803" width="17.7109375" style="7" customWidth="1"/>
    <col min="12804" max="12804" width="14.140625" style="7" customWidth="1"/>
    <col min="12805" max="12805" width="9.140625" style="7"/>
    <col min="12806" max="12806" width="16.140625" style="7" customWidth="1"/>
    <col min="12807" max="12807" width="9.5703125" style="7" bestFit="1" customWidth="1"/>
    <col min="12808" max="13052" width="9.140625" style="7"/>
    <col min="13053" max="13053" width="6.7109375" style="7" customWidth="1"/>
    <col min="13054" max="13054" width="27.42578125" style="7" customWidth="1"/>
    <col min="13055" max="13058" width="20.85546875" style="7" customWidth="1"/>
    <col min="13059" max="13059" width="17.7109375" style="7" customWidth="1"/>
    <col min="13060" max="13060" width="14.140625" style="7" customWidth="1"/>
    <col min="13061" max="13061" width="9.140625" style="7"/>
    <col min="13062" max="13062" width="16.140625" style="7" customWidth="1"/>
    <col min="13063" max="13063" width="9.5703125" style="7" bestFit="1" customWidth="1"/>
    <col min="13064" max="13308" width="9.140625" style="7"/>
    <col min="13309" max="13309" width="6.7109375" style="7" customWidth="1"/>
    <col min="13310" max="13310" width="27.42578125" style="7" customWidth="1"/>
    <col min="13311" max="13314" width="20.85546875" style="7" customWidth="1"/>
    <col min="13315" max="13315" width="17.7109375" style="7" customWidth="1"/>
    <col min="13316" max="13316" width="14.140625" style="7" customWidth="1"/>
    <col min="13317" max="13317" width="9.140625" style="7"/>
    <col min="13318" max="13318" width="16.140625" style="7" customWidth="1"/>
    <col min="13319" max="13319" width="9.5703125" style="7" bestFit="1" customWidth="1"/>
    <col min="13320" max="13564" width="9.140625" style="7"/>
    <col min="13565" max="13565" width="6.7109375" style="7" customWidth="1"/>
    <col min="13566" max="13566" width="27.42578125" style="7" customWidth="1"/>
    <col min="13567" max="13570" width="20.85546875" style="7" customWidth="1"/>
    <col min="13571" max="13571" width="17.7109375" style="7" customWidth="1"/>
    <col min="13572" max="13572" width="14.140625" style="7" customWidth="1"/>
    <col min="13573" max="13573" width="9.140625" style="7"/>
    <col min="13574" max="13574" width="16.140625" style="7" customWidth="1"/>
    <col min="13575" max="13575" width="9.5703125" style="7" bestFit="1" customWidth="1"/>
    <col min="13576" max="13820" width="9.140625" style="7"/>
    <col min="13821" max="13821" width="6.7109375" style="7" customWidth="1"/>
    <col min="13822" max="13822" width="27.42578125" style="7" customWidth="1"/>
    <col min="13823" max="13826" width="20.85546875" style="7" customWidth="1"/>
    <col min="13827" max="13827" width="17.7109375" style="7" customWidth="1"/>
    <col min="13828" max="13828" width="14.140625" style="7" customWidth="1"/>
    <col min="13829" max="13829" width="9.140625" style="7"/>
    <col min="13830" max="13830" width="16.140625" style="7" customWidth="1"/>
    <col min="13831" max="13831" width="9.5703125" style="7" bestFit="1" customWidth="1"/>
    <col min="13832" max="14076" width="9.140625" style="7"/>
    <col min="14077" max="14077" width="6.7109375" style="7" customWidth="1"/>
    <col min="14078" max="14078" width="27.42578125" style="7" customWidth="1"/>
    <col min="14079" max="14082" width="20.85546875" style="7" customWidth="1"/>
    <col min="14083" max="14083" width="17.7109375" style="7" customWidth="1"/>
    <col min="14084" max="14084" width="14.140625" style="7" customWidth="1"/>
    <col min="14085" max="14085" width="9.140625" style="7"/>
    <col min="14086" max="14086" width="16.140625" style="7" customWidth="1"/>
    <col min="14087" max="14087" width="9.5703125" style="7" bestFit="1" customWidth="1"/>
    <col min="14088" max="14332" width="9.140625" style="7"/>
    <col min="14333" max="14333" width="6.7109375" style="7" customWidth="1"/>
    <col min="14334" max="14334" width="27.42578125" style="7" customWidth="1"/>
    <col min="14335" max="14338" width="20.85546875" style="7" customWidth="1"/>
    <col min="14339" max="14339" width="17.7109375" style="7" customWidth="1"/>
    <col min="14340" max="14340" width="14.140625" style="7" customWidth="1"/>
    <col min="14341" max="14341" width="9.140625" style="7"/>
    <col min="14342" max="14342" width="16.140625" style="7" customWidth="1"/>
    <col min="14343" max="14343" width="9.5703125" style="7" bestFit="1" customWidth="1"/>
    <col min="14344" max="14588" width="9.140625" style="7"/>
    <col min="14589" max="14589" width="6.7109375" style="7" customWidth="1"/>
    <col min="14590" max="14590" width="27.42578125" style="7" customWidth="1"/>
    <col min="14591" max="14594" width="20.85546875" style="7" customWidth="1"/>
    <col min="14595" max="14595" width="17.7109375" style="7" customWidth="1"/>
    <col min="14596" max="14596" width="14.140625" style="7" customWidth="1"/>
    <col min="14597" max="14597" width="9.140625" style="7"/>
    <col min="14598" max="14598" width="16.140625" style="7" customWidth="1"/>
    <col min="14599" max="14599" width="9.5703125" style="7" bestFit="1" customWidth="1"/>
    <col min="14600" max="14844" width="9.140625" style="7"/>
    <col min="14845" max="14845" width="6.7109375" style="7" customWidth="1"/>
    <col min="14846" max="14846" width="27.42578125" style="7" customWidth="1"/>
    <col min="14847" max="14850" width="20.85546875" style="7" customWidth="1"/>
    <col min="14851" max="14851" width="17.7109375" style="7" customWidth="1"/>
    <col min="14852" max="14852" width="14.140625" style="7" customWidth="1"/>
    <col min="14853" max="14853" width="9.140625" style="7"/>
    <col min="14854" max="14854" width="16.140625" style="7" customWidth="1"/>
    <col min="14855" max="14855" width="9.5703125" style="7" bestFit="1" customWidth="1"/>
    <col min="14856" max="15100" width="9.140625" style="7"/>
    <col min="15101" max="15101" width="6.7109375" style="7" customWidth="1"/>
    <col min="15102" max="15102" width="27.42578125" style="7" customWidth="1"/>
    <col min="15103" max="15106" width="20.85546875" style="7" customWidth="1"/>
    <col min="15107" max="15107" width="17.7109375" style="7" customWidth="1"/>
    <col min="15108" max="15108" width="14.140625" style="7" customWidth="1"/>
    <col min="15109" max="15109" width="9.140625" style="7"/>
    <col min="15110" max="15110" width="16.140625" style="7" customWidth="1"/>
    <col min="15111" max="15111" width="9.5703125" style="7" bestFit="1" customWidth="1"/>
    <col min="15112" max="15356" width="9.140625" style="7"/>
    <col min="15357" max="15357" width="6.7109375" style="7" customWidth="1"/>
    <col min="15358" max="15358" width="27.42578125" style="7" customWidth="1"/>
    <col min="15359" max="15362" width="20.85546875" style="7" customWidth="1"/>
    <col min="15363" max="15363" width="17.7109375" style="7" customWidth="1"/>
    <col min="15364" max="15364" width="14.140625" style="7" customWidth="1"/>
    <col min="15365" max="15365" width="9.140625" style="7"/>
    <col min="15366" max="15366" width="16.140625" style="7" customWidth="1"/>
    <col min="15367" max="15367" width="9.5703125" style="7" bestFit="1" customWidth="1"/>
    <col min="15368" max="15612" width="9.140625" style="7"/>
    <col min="15613" max="15613" width="6.7109375" style="7" customWidth="1"/>
    <col min="15614" max="15614" width="27.42578125" style="7" customWidth="1"/>
    <col min="15615" max="15618" width="20.85546875" style="7" customWidth="1"/>
    <col min="15619" max="15619" width="17.7109375" style="7" customWidth="1"/>
    <col min="15620" max="15620" width="14.140625" style="7" customWidth="1"/>
    <col min="15621" max="15621" width="9.140625" style="7"/>
    <col min="15622" max="15622" width="16.140625" style="7" customWidth="1"/>
    <col min="15623" max="15623" width="9.5703125" style="7" bestFit="1" customWidth="1"/>
    <col min="15624" max="15868" width="9.140625" style="7"/>
    <col min="15869" max="15869" width="6.7109375" style="7" customWidth="1"/>
    <col min="15870" max="15870" width="27.42578125" style="7" customWidth="1"/>
    <col min="15871" max="15874" width="20.85546875" style="7" customWidth="1"/>
    <col min="15875" max="15875" width="17.7109375" style="7" customWidth="1"/>
    <col min="15876" max="15876" width="14.140625" style="7" customWidth="1"/>
    <col min="15877" max="15877" width="9.140625" style="7"/>
    <col min="15878" max="15878" width="16.140625" style="7" customWidth="1"/>
    <col min="15879" max="15879" width="9.5703125" style="7" bestFit="1" customWidth="1"/>
    <col min="15880" max="16124" width="9.140625" style="7"/>
    <col min="16125" max="16125" width="6.7109375" style="7" customWidth="1"/>
    <col min="16126" max="16126" width="27.42578125" style="7" customWidth="1"/>
    <col min="16127" max="16130" width="20.85546875" style="7" customWidth="1"/>
    <col min="16131" max="16131" width="17.7109375" style="7" customWidth="1"/>
    <col min="16132" max="16132" width="14.140625" style="7" customWidth="1"/>
    <col min="16133" max="16133" width="9.140625" style="7"/>
    <col min="16134" max="16134" width="16.140625" style="7" customWidth="1"/>
    <col min="16135" max="16135" width="9.5703125" style="7" bestFit="1" customWidth="1"/>
    <col min="16136" max="16384" width="9.140625" style="7"/>
  </cols>
  <sheetData>
    <row r="1" spans="1:7">
      <c r="A1" s="150"/>
      <c r="B1" s="29"/>
      <c r="C1" s="29"/>
      <c r="D1" s="29"/>
      <c r="E1" s="29"/>
      <c r="F1" s="29"/>
    </row>
    <row r="2" spans="1:7">
      <c r="A2" s="150"/>
      <c r="B2" s="29"/>
      <c r="C2" s="29"/>
      <c r="D2" s="29"/>
      <c r="E2" s="29"/>
      <c r="F2" s="29"/>
    </row>
    <row r="3" spans="1:7" ht="15.95" customHeight="1">
      <c r="A3" s="58"/>
      <c r="B3" s="30"/>
      <c r="C3" s="30"/>
      <c r="D3" s="30"/>
      <c r="E3" s="30"/>
      <c r="F3" s="30"/>
      <c r="G3" s="9"/>
    </row>
    <row r="4" spans="1:7" ht="56.25" customHeight="1">
      <c r="A4" s="318" t="s">
        <v>269</v>
      </c>
      <c r="B4" s="318"/>
      <c r="C4" s="318"/>
      <c r="D4" s="318"/>
      <c r="E4" s="318"/>
      <c r="F4" s="318"/>
    </row>
    <row r="5" spans="1:7" ht="15.75" customHeight="1" thickBot="1">
      <c r="A5" s="58"/>
      <c r="B5" s="30"/>
      <c r="C5" s="30"/>
      <c r="D5" s="30"/>
      <c r="E5" s="30"/>
      <c r="F5" s="30"/>
      <c r="G5" s="9"/>
    </row>
    <row r="6" spans="1:7" ht="92.25" customHeight="1" thickBot="1">
      <c r="A6" s="59" t="s">
        <v>58</v>
      </c>
      <c r="B6" s="60" t="s">
        <v>267</v>
      </c>
      <c r="C6" s="60" t="s">
        <v>275</v>
      </c>
      <c r="D6" s="60" t="s">
        <v>276</v>
      </c>
      <c r="E6" s="60" t="s">
        <v>47</v>
      </c>
      <c r="F6" s="61" t="s">
        <v>57</v>
      </c>
      <c r="G6" s="9"/>
    </row>
    <row r="7" spans="1:7" ht="51.75" customHeight="1">
      <c r="A7" s="62"/>
      <c r="B7" s="63"/>
      <c r="C7" s="63"/>
      <c r="D7" s="63"/>
      <c r="E7" s="64">
        <f>C7+D7</f>
        <v>0</v>
      </c>
      <c r="F7" s="65">
        <f>B7-E7</f>
        <v>0</v>
      </c>
      <c r="G7" s="9"/>
    </row>
    <row r="8" spans="1:7" ht="51.75" customHeight="1">
      <c r="A8" s="66"/>
      <c r="B8" s="67"/>
      <c r="C8" s="67"/>
      <c r="D8" s="67"/>
      <c r="E8" s="68">
        <f t="shared" ref="E8:E16" si="0">C8+D8</f>
        <v>0</v>
      </c>
      <c r="F8" s="69">
        <f t="shared" ref="F8:F16" si="1">B8-E8</f>
        <v>0</v>
      </c>
      <c r="G8" s="9"/>
    </row>
    <row r="9" spans="1:7" ht="51.75" customHeight="1">
      <c r="A9" s="66"/>
      <c r="B9" s="67"/>
      <c r="C9" s="67"/>
      <c r="D9" s="67"/>
      <c r="E9" s="68">
        <f t="shared" si="0"/>
        <v>0</v>
      </c>
      <c r="F9" s="69">
        <f t="shared" si="1"/>
        <v>0</v>
      </c>
      <c r="G9" s="9"/>
    </row>
    <row r="10" spans="1:7" ht="51.75" customHeight="1">
      <c r="A10" s="66"/>
      <c r="B10" s="67"/>
      <c r="C10" s="67"/>
      <c r="D10" s="67"/>
      <c r="E10" s="68">
        <f t="shared" si="0"/>
        <v>0</v>
      </c>
      <c r="F10" s="69">
        <f t="shared" si="1"/>
        <v>0</v>
      </c>
      <c r="G10" s="9"/>
    </row>
    <row r="11" spans="1:7" ht="51.75" customHeight="1">
      <c r="A11" s="66"/>
      <c r="B11" s="67"/>
      <c r="C11" s="67"/>
      <c r="D11" s="67"/>
      <c r="E11" s="68">
        <f t="shared" si="0"/>
        <v>0</v>
      </c>
      <c r="F11" s="69">
        <f t="shared" si="1"/>
        <v>0</v>
      </c>
      <c r="G11" s="9"/>
    </row>
    <row r="12" spans="1:7" ht="51.75" customHeight="1">
      <c r="A12" s="66"/>
      <c r="B12" s="67"/>
      <c r="C12" s="67"/>
      <c r="D12" s="67"/>
      <c r="E12" s="68">
        <f t="shared" si="0"/>
        <v>0</v>
      </c>
      <c r="F12" s="69">
        <f t="shared" si="1"/>
        <v>0</v>
      </c>
      <c r="G12" s="9"/>
    </row>
    <row r="13" spans="1:7" ht="51.75" customHeight="1">
      <c r="A13" s="66"/>
      <c r="B13" s="67"/>
      <c r="C13" s="67"/>
      <c r="D13" s="67"/>
      <c r="E13" s="68">
        <f t="shared" si="0"/>
        <v>0</v>
      </c>
      <c r="F13" s="69">
        <f t="shared" si="1"/>
        <v>0</v>
      </c>
      <c r="G13" s="14"/>
    </row>
    <row r="14" spans="1:7" ht="51.75" customHeight="1">
      <c r="A14" s="66"/>
      <c r="B14" s="67"/>
      <c r="C14" s="67"/>
      <c r="D14" s="67"/>
      <c r="E14" s="68">
        <f t="shared" si="0"/>
        <v>0</v>
      </c>
      <c r="F14" s="69">
        <f t="shared" si="1"/>
        <v>0</v>
      </c>
      <c r="G14" s="9"/>
    </row>
    <row r="15" spans="1:7" ht="51.75" customHeight="1">
      <c r="A15" s="66"/>
      <c r="B15" s="67"/>
      <c r="C15" s="67"/>
      <c r="D15" s="67"/>
      <c r="E15" s="68">
        <f t="shared" si="0"/>
        <v>0</v>
      </c>
      <c r="F15" s="69">
        <f t="shared" si="1"/>
        <v>0</v>
      </c>
      <c r="G15" s="15"/>
    </row>
    <row r="16" spans="1:7" ht="51.75" customHeight="1">
      <c r="A16" s="66"/>
      <c r="B16" s="67"/>
      <c r="C16" s="67"/>
      <c r="D16" s="67"/>
      <c r="E16" s="68">
        <f t="shared" si="0"/>
        <v>0</v>
      </c>
      <c r="F16" s="69">
        <f t="shared" si="1"/>
        <v>0</v>
      </c>
      <c r="G16" s="15"/>
    </row>
    <row r="17" spans="1:8" ht="51.75" customHeight="1" thickBot="1">
      <c r="A17" s="70" t="s">
        <v>48</v>
      </c>
      <c r="B17" s="71"/>
      <c r="C17" s="71"/>
      <c r="D17" s="71"/>
      <c r="E17" s="72">
        <f>SUM(E7:E16)</f>
        <v>0</v>
      </c>
      <c r="F17" s="73">
        <f>B17-E17</f>
        <v>0</v>
      </c>
      <c r="G17" s="9"/>
    </row>
    <row r="18" spans="1:8" ht="15.95" customHeight="1">
      <c r="A18" s="58"/>
      <c r="B18" s="30"/>
      <c r="C18" s="30"/>
      <c r="D18" s="30"/>
      <c r="E18" s="30"/>
      <c r="F18" s="30"/>
      <c r="G18" s="9"/>
    </row>
    <row r="19" spans="1:8" ht="25.5">
      <c r="A19" s="194"/>
      <c r="B19" s="194"/>
      <c r="C19" s="195"/>
      <c r="D19" s="198"/>
      <c r="E19" s="199" t="s">
        <v>315</v>
      </c>
      <c r="F19" s="198"/>
    </row>
    <row r="20" spans="1:8" ht="15.95" customHeight="1">
      <c r="A20" s="312" t="s">
        <v>274</v>
      </c>
      <c r="B20" s="312"/>
      <c r="C20" s="196"/>
      <c r="D20" s="198"/>
      <c r="E20" s="196"/>
      <c r="F20" s="198"/>
    </row>
    <row r="21" spans="1:8" ht="15" customHeight="1">
      <c r="A21" s="197" t="s">
        <v>77</v>
      </c>
      <c r="B21" s="197"/>
      <c r="C21" s="196"/>
      <c r="D21" s="198"/>
      <c r="E21" s="322" t="s">
        <v>59</v>
      </c>
      <c r="F21" s="322"/>
    </row>
    <row r="22" spans="1:8" ht="15" customHeight="1">
      <c r="A22" s="196"/>
      <c r="B22" s="196"/>
      <c r="C22" s="196"/>
      <c r="D22" s="196"/>
      <c r="E22" s="200"/>
      <c r="F22" s="200"/>
    </row>
    <row r="23" spans="1:8" ht="18">
      <c r="A23" s="323" t="s">
        <v>313</v>
      </c>
      <c r="B23" s="324"/>
      <c r="C23" s="324"/>
      <c r="D23" s="324"/>
      <c r="E23" s="324"/>
      <c r="F23" s="325"/>
    </row>
    <row r="24" spans="1:8" ht="15.75" customHeight="1">
      <c r="A24" s="310" t="s">
        <v>291</v>
      </c>
      <c r="B24" s="310"/>
      <c r="C24" s="201"/>
      <c r="D24" s="202"/>
      <c r="E24" s="202"/>
      <c r="F24" s="203"/>
    </row>
    <row r="25" spans="1:8" ht="18">
      <c r="A25" s="310" t="s">
        <v>314</v>
      </c>
      <c r="B25" s="310"/>
      <c r="C25" s="319" t="s">
        <v>295</v>
      </c>
      <c r="D25" s="320"/>
      <c r="E25" s="320"/>
      <c r="F25" s="321"/>
    </row>
    <row r="26" spans="1:8" ht="18">
      <c r="A26" s="310" t="s">
        <v>289</v>
      </c>
      <c r="B26" s="310"/>
      <c r="C26" s="319" t="s">
        <v>290</v>
      </c>
      <c r="D26" s="320"/>
      <c r="E26" s="320"/>
      <c r="F26" s="321"/>
    </row>
    <row r="27" spans="1:8" ht="15">
      <c r="A27" s="204"/>
      <c r="B27" s="204"/>
      <c r="C27" s="204"/>
      <c r="D27" s="204"/>
      <c r="E27" s="204"/>
      <c r="F27" s="204"/>
      <c r="G27" s="16"/>
      <c r="H27" s="16"/>
    </row>
    <row r="29" spans="1:8" ht="21.75" customHeight="1">
      <c r="A29" s="233" t="s">
        <v>343</v>
      </c>
    </row>
    <row r="30" spans="1:8" ht="21.75" customHeight="1">
      <c r="A30" s="7"/>
    </row>
    <row r="31" spans="1:8" ht="21.75" customHeight="1">
      <c r="A31" s="234" t="s">
        <v>329</v>
      </c>
    </row>
    <row r="32" spans="1:8" ht="21.75" customHeight="1">
      <c r="A32" s="232"/>
    </row>
    <row r="33" spans="1:1" ht="21.75" customHeight="1">
      <c r="A33" s="232" t="s">
        <v>330</v>
      </c>
    </row>
    <row r="34" spans="1:1" ht="21.75" customHeight="1">
      <c r="A34" s="232" t="s">
        <v>331</v>
      </c>
    </row>
    <row r="35" spans="1:1" ht="21.75" customHeight="1">
      <c r="A35" s="232" t="s">
        <v>332</v>
      </c>
    </row>
    <row r="36" spans="1:1" ht="21.75" customHeight="1">
      <c r="A36" s="232" t="s">
        <v>333</v>
      </c>
    </row>
    <row r="37" spans="1:1" ht="21.75" customHeight="1">
      <c r="A37" s="232" t="s">
        <v>334</v>
      </c>
    </row>
    <row r="38" spans="1:1" ht="21.75" customHeight="1">
      <c r="A38" s="232" t="s">
        <v>335</v>
      </c>
    </row>
    <row r="39" spans="1:1" ht="21.75" customHeight="1">
      <c r="A39" s="232" t="s">
        <v>336</v>
      </c>
    </row>
    <row r="40" spans="1:1" ht="21.75" customHeight="1">
      <c r="A40" s="232" t="s">
        <v>337</v>
      </c>
    </row>
    <row r="41" spans="1:1" ht="21.75" customHeight="1">
      <c r="A41" s="232" t="s">
        <v>338</v>
      </c>
    </row>
    <row r="42" spans="1:1" ht="21.75" customHeight="1">
      <c r="A42" s="232" t="s">
        <v>339</v>
      </c>
    </row>
    <row r="43" spans="1:1" ht="21.75" customHeight="1">
      <c r="A43" s="232" t="s">
        <v>340</v>
      </c>
    </row>
    <row r="44" spans="1:1" ht="21.75" customHeight="1">
      <c r="A44" s="232" t="s">
        <v>341</v>
      </c>
    </row>
    <row r="45" spans="1:1" ht="21.75" customHeight="1">
      <c r="A45" s="232" t="s">
        <v>342</v>
      </c>
    </row>
    <row r="46" spans="1:1">
      <c r="A46" s="235"/>
    </row>
    <row r="47" spans="1:1">
      <c r="A47" s="235"/>
    </row>
    <row r="48" spans="1:1">
      <c r="A48" s="235"/>
    </row>
    <row r="49" spans="1:1">
      <c r="A49" s="235"/>
    </row>
  </sheetData>
  <mergeCells count="9">
    <mergeCell ref="A4:F4"/>
    <mergeCell ref="C26:F26"/>
    <mergeCell ref="A20:B20"/>
    <mergeCell ref="A24:B24"/>
    <mergeCell ref="A25:B25"/>
    <mergeCell ref="A26:B26"/>
    <mergeCell ref="E21:F21"/>
    <mergeCell ref="A23:F23"/>
    <mergeCell ref="C25:F25"/>
  </mergeCells>
  <printOptions horizontalCentered="1"/>
  <pageMargins left="0.31496062992125984" right="0.31496062992125984" top="0.35433070866141736" bottom="0.15748031496062992" header="0.70866141732283472" footer="0.31496062992125984"/>
  <pageSetup paperSize="9" scale="4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INDIRECT(Frontespizio!$F$40:$G$40)</xm:f>
          </x14:formula1>
          <xm:sqref>A7:A16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E52"/>
  <sheetViews>
    <sheetView view="pageBreakPreview" topLeftCell="A41" zoomScale="55" zoomScaleNormal="90" zoomScaleSheetLayoutView="55" workbookViewId="0">
      <selection activeCell="A11" sqref="A11"/>
    </sheetView>
  </sheetViews>
  <sheetFormatPr defaultColWidth="9.140625" defaultRowHeight="15"/>
  <cols>
    <col min="1" max="1" width="40" style="4" customWidth="1"/>
    <col min="2" max="2" width="33.85546875" style="17" customWidth="1"/>
    <col min="3" max="3" width="41.28515625" style="4" customWidth="1"/>
    <col min="4" max="4" width="23.7109375" style="17" customWidth="1"/>
    <col min="5" max="5" width="62" style="5" customWidth="1"/>
    <col min="6" max="16384" width="9.140625" style="4"/>
  </cols>
  <sheetData>
    <row r="1" spans="1:5" ht="21" customHeight="1">
      <c r="A1" s="151" t="s">
        <v>25</v>
      </c>
      <c r="B1" s="151" t="s">
        <v>76</v>
      </c>
      <c r="C1" s="151" t="s">
        <v>26</v>
      </c>
      <c r="D1" s="151" t="s">
        <v>27</v>
      </c>
      <c r="E1" s="151" t="s">
        <v>4</v>
      </c>
    </row>
    <row r="2" spans="1:5" s="24" customFormat="1" ht="15.75">
      <c r="A2" s="152" t="s">
        <v>202</v>
      </c>
      <c r="B2" s="153" t="s">
        <v>139</v>
      </c>
      <c r="C2" s="152" t="s">
        <v>251</v>
      </c>
      <c r="D2" s="154" t="s">
        <v>33</v>
      </c>
      <c r="E2" s="155" t="s">
        <v>203</v>
      </c>
    </row>
    <row r="3" spans="1:5" s="24" customFormat="1" ht="15.75">
      <c r="A3" s="152" t="s">
        <v>202</v>
      </c>
      <c r="B3" s="153" t="s">
        <v>139</v>
      </c>
      <c r="C3" s="152" t="s">
        <v>174</v>
      </c>
      <c r="D3" s="154" t="s">
        <v>33</v>
      </c>
      <c r="E3" s="155" t="s">
        <v>203</v>
      </c>
    </row>
    <row r="4" spans="1:5" s="24" customFormat="1" ht="15.75">
      <c r="A4" s="152" t="s">
        <v>202</v>
      </c>
      <c r="B4" s="153" t="s">
        <v>139</v>
      </c>
      <c r="C4" s="152" t="s">
        <v>181</v>
      </c>
      <c r="D4" s="154" t="s">
        <v>33</v>
      </c>
      <c r="E4" s="155" t="s">
        <v>203</v>
      </c>
    </row>
    <row r="5" spans="1:5" s="24" customFormat="1" ht="31.5">
      <c r="A5" s="152" t="s">
        <v>202</v>
      </c>
      <c r="B5" s="153" t="s">
        <v>139</v>
      </c>
      <c r="C5" s="152" t="s">
        <v>83</v>
      </c>
      <c r="D5" s="154" t="s">
        <v>33</v>
      </c>
      <c r="E5" s="155" t="s">
        <v>258</v>
      </c>
    </row>
    <row r="6" spans="1:5" s="24" customFormat="1" ht="15.75">
      <c r="A6" s="152" t="s">
        <v>202</v>
      </c>
      <c r="B6" s="153" t="s">
        <v>139</v>
      </c>
      <c r="C6" s="152" t="s">
        <v>250</v>
      </c>
      <c r="D6" s="154" t="s">
        <v>28</v>
      </c>
      <c r="E6" s="155" t="s">
        <v>257</v>
      </c>
    </row>
    <row r="7" spans="1:5" s="24" customFormat="1" ht="15.75">
      <c r="A7" s="156"/>
      <c r="B7" s="157"/>
      <c r="C7" s="156"/>
      <c r="D7" s="158"/>
      <c r="E7" s="159"/>
    </row>
    <row r="8" spans="1:5" s="24" customFormat="1" ht="15.75">
      <c r="A8" s="152" t="s">
        <v>202</v>
      </c>
      <c r="B8" s="153" t="s">
        <v>72</v>
      </c>
      <c r="C8" s="152" t="s">
        <v>54</v>
      </c>
      <c r="D8" s="154" t="s">
        <v>28</v>
      </c>
      <c r="E8" s="155" t="s">
        <v>74</v>
      </c>
    </row>
    <row r="9" spans="1:5" s="24" customFormat="1" ht="31.5">
      <c r="A9" s="152" t="s">
        <v>202</v>
      </c>
      <c r="B9" s="153" t="s">
        <v>72</v>
      </c>
      <c r="C9" s="152" t="s">
        <v>261</v>
      </c>
      <c r="D9" s="154" t="s">
        <v>75</v>
      </c>
      <c r="E9" s="155" t="s">
        <v>84</v>
      </c>
    </row>
    <row r="10" spans="1:5" s="24" customFormat="1" ht="15.75">
      <c r="A10" s="152" t="s">
        <v>202</v>
      </c>
      <c r="B10" s="153" t="s">
        <v>72</v>
      </c>
      <c r="C10" s="152" t="s">
        <v>49</v>
      </c>
      <c r="D10" s="154" t="s">
        <v>33</v>
      </c>
      <c r="E10" s="155" t="s">
        <v>203</v>
      </c>
    </row>
    <row r="11" spans="1:5" s="24" customFormat="1" ht="45.75" customHeight="1">
      <c r="A11" s="152" t="s">
        <v>202</v>
      </c>
      <c r="B11" s="153" t="s">
        <v>72</v>
      </c>
      <c r="C11" s="152" t="s">
        <v>196</v>
      </c>
      <c r="D11" s="154" t="s">
        <v>28</v>
      </c>
      <c r="E11" s="155" t="s">
        <v>262</v>
      </c>
    </row>
    <row r="12" spans="1:5" s="24" customFormat="1" ht="15.75">
      <c r="A12" s="152" t="s">
        <v>202</v>
      </c>
      <c r="B12" s="153" t="s">
        <v>72</v>
      </c>
      <c r="C12" s="152" t="s">
        <v>50</v>
      </c>
      <c r="D12" s="154" t="s">
        <v>33</v>
      </c>
      <c r="E12" s="155" t="s">
        <v>73</v>
      </c>
    </row>
    <row r="13" spans="1:5" s="24" customFormat="1" ht="15.75">
      <c r="A13" s="152" t="s">
        <v>202</v>
      </c>
      <c r="B13" s="153" t="s">
        <v>72</v>
      </c>
      <c r="C13" s="152" t="s">
        <v>197</v>
      </c>
      <c r="D13" s="154" t="s">
        <v>75</v>
      </c>
      <c r="E13" s="155" t="s">
        <v>249</v>
      </c>
    </row>
    <row r="14" spans="1:5" s="24" customFormat="1" ht="15.75">
      <c r="A14" s="152" t="s">
        <v>202</v>
      </c>
      <c r="B14" s="153" t="s">
        <v>72</v>
      </c>
      <c r="C14" s="152" t="s">
        <v>140</v>
      </c>
      <c r="D14" s="154" t="s">
        <v>28</v>
      </c>
      <c r="E14" s="155" t="s">
        <v>143</v>
      </c>
    </row>
    <row r="15" spans="1:5" s="24" customFormat="1" ht="15.75">
      <c r="A15" s="152" t="s">
        <v>202</v>
      </c>
      <c r="B15" s="153" t="s">
        <v>72</v>
      </c>
      <c r="C15" s="152" t="s">
        <v>71</v>
      </c>
      <c r="D15" s="154" t="s">
        <v>31</v>
      </c>
      <c r="E15" s="155" t="s">
        <v>70</v>
      </c>
    </row>
    <row r="16" spans="1:5" s="24" customFormat="1" ht="31.5">
      <c r="A16" s="152" t="s">
        <v>202</v>
      </c>
      <c r="B16" s="153" t="s">
        <v>72</v>
      </c>
      <c r="C16" s="152" t="s">
        <v>85</v>
      </c>
      <c r="D16" s="154" t="s">
        <v>31</v>
      </c>
      <c r="E16" s="155" t="s">
        <v>263</v>
      </c>
    </row>
    <row r="17" spans="1:5" s="24" customFormat="1" ht="15.75">
      <c r="A17" s="156"/>
      <c r="B17" s="157"/>
      <c r="C17" s="156"/>
      <c r="D17" s="158"/>
      <c r="E17" s="159"/>
    </row>
    <row r="18" spans="1:5" s="24" customFormat="1" ht="15.75">
      <c r="A18" s="152" t="s">
        <v>202</v>
      </c>
      <c r="B18" s="153" t="s">
        <v>144</v>
      </c>
      <c r="C18" s="152" t="s">
        <v>145</v>
      </c>
      <c r="D18" s="154" t="s">
        <v>33</v>
      </c>
      <c r="E18" s="155" t="s">
        <v>146</v>
      </c>
    </row>
    <row r="19" spans="1:5" s="24" customFormat="1" ht="15.75">
      <c r="A19" s="156"/>
      <c r="B19" s="157"/>
      <c r="C19" s="156"/>
      <c r="D19" s="158"/>
      <c r="E19" s="159"/>
    </row>
    <row r="20" spans="1:5" s="24" customFormat="1" ht="31.5">
      <c r="A20" s="160" t="s">
        <v>147</v>
      </c>
      <c r="B20" s="161" t="s">
        <v>8</v>
      </c>
      <c r="C20" s="162" t="s">
        <v>39</v>
      </c>
      <c r="D20" s="163" t="s">
        <v>30</v>
      </c>
      <c r="E20" s="162" t="s">
        <v>32</v>
      </c>
    </row>
    <row r="21" spans="1:5" s="24" customFormat="1" ht="31.5">
      <c r="A21" s="160" t="s">
        <v>147</v>
      </c>
      <c r="B21" s="164" t="s">
        <v>8</v>
      </c>
      <c r="C21" s="160" t="s">
        <v>40</v>
      </c>
      <c r="D21" s="165" t="s">
        <v>28</v>
      </c>
      <c r="E21" s="160" t="s">
        <v>38</v>
      </c>
    </row>
    <row r="22" spans="1:5" s="24" customFormat="1" ht="31.5">
      <c r="A22" s="160" t="s">
        <v>147</v>
      </c>
      <c r="B22" s="164" t="s">
        <v>8</v>
      </c>
      <c r="C22" s="160" t="s">
        <v>36</v>
      </c>
      <c r="D22" s="165" t="s">
        <v>28</v>
      </c>
      <c r="E22" s="160" t="s">
        <v>37</v>
      </c>
    </row>
    <row r="23" spans="1:5" s="24" customFormat="1" ht="15.75">
      <c r="A23" s="160" t="s">
        <v>147</v>
      </c>
      <c r="B23" s="164" t="s">
        <v>8</v>
      </c>
      <c r="C23" s="160" t="s">
        <v>9</v>
      </c>
      <c r="D23" s="165" t="s">
        <v>28</v>
      </c>
      <c r="E23" s="160" t="s">
        <v>264</v>
      </c>
    </row>
    <row r="24" spans="1:5" s="24" customFormat="1" ht="15.75">
      <c r="A24" s="160" t="s">
        <v>147</v>
      </c>
      <c r="B24" s="164" t="s">
        <v>8</v>
      </c>
      <c r="C24" s="160" t="s">
        <v>110</v>
      </c>
      <c r="D24" s="165" t="s">
        <v>30</v>
      </c>
      <c r="E24" s="160" t="s">
        <v>105</v>
      </c>
    </row>
    <row r="25" spans="1:5" s="24" customFormat="1" ht="31.5">
      <c r="A25" s="160" t="s">
        <v>147</v>
      </c>
      <c r="B25" s="164" t="s">
        <v>8</v>
      </c>
      <c r="C25" s="166" t="s">
        <v>34</v>
      </c>
      <c r="D25" s="165" t="s">
        <v>28</v>
      </c>
      <c r="E25" s="167" t="s">
        <v>35</v>
      </c>
    </row>
    <row r="26" spans="1:5" s="24" customFormat="1" ht="15.75">
      <c r="A26" s="160" t="s">
        <v>147</v>
      </c>
      <c r="B26" s="164" t="s">
        <v>8</v>
      </c>
      <c r="C26" s="166" t="s">
        <v>41</v>
      </c>
      <c r="D26" s="165" t="s">
        <v>31</v>
      </c>
      <c r="E26" s="167" t="s">
        <v>106</v>
      </c>
    </row>
    <row r="27" spans="1:5" s="24" customFormat="1" ht="15.75">
      <c r="A27" s="160" t="s">
        <v>147</v>
      </c>
      <c r="B27" s="164" t="s">
        <v>8</v>
      </c>
      <c r="C27" s="166" t="s">
        <v>16</v>
      </c>
      <c r="D27" s="165" t="s">
        <v>31</v>
      </c>
      <c r="E27" s="167" t="s">
        <v>107</v>
      </c>
    </row>
    <row r="28" spans="1:5" s="24" customFormat="1" ht="15.75">
      <c r="A28" s="160" t="s">
        <v>147</v>
      </c>
      <c r="B28" s="164" t="s">
        <v>8</v>
      </c>
      <c r="C28" s="166" t="s">
        <v>42</v>
      </c>
      <c r="D28" s="165" t="s">
        <v>31</v>
      </c>
      <c r="E28" s="167" t="s">
        <v>43</v>
      </c>
    </row>
    <row r="29" spans="1:5" s="24" customFormat="1" ht="31.5">
      <c r="A29" s="160" t="s">
        <v>147</v>
      </c>
      <c r="B29" s="164" t="s">
        <v>142</v>
      </c>
      <c r="C29" s="166" t="s">
        <v>9</v>
      </c>
      <c r="D29" s="165" t="s">
        <v>28</v>
      </c>
      <c r="E29" s="167" t="s">
        <v>109</v>
      </c>
    </row>
    <row r="30" spans="1:5" s="24" customFormat="1" ht="31.5">
      <c r="A30" s="160" t="s">
        <v>147</v>
      </c>
      <c r="B30" s="164" t="s">
        <v>142</v>
      </c>
      <c r="C30" s="166" t="s">
        <v>149</v>
      </c>
      <c r="D30" s="165" t="s">
        <v>30</v>
      </c>
      <c r="E30" s="160" t="s">
        <v>152</v>
      </c>
    </row>
    <row r="31" spans="1:5" s="24" customFormat="1" ht="31.5">
      <c r="A31" s="160" t="s">
        <v>147</v>
      </c>
      <c r="B31" s="164" t="s">
        <v>142</v>
      </c>
      <c r="C31" s="166" t="s">
        <v>150</v>
      </c>
      <c r="D31" s="165" t="s">
        <v>31</v>
      </c>
      <c r="E31" s="167" t="s">
        <v>153</v>
      </c>
    </row>
    <row r="32" spans="1:5" s="24" customFormat="1" ht="15.75">
      <c r="A32" s="160" t="s">
        <v>147</v>
      </c>
      <c r="B32" s="164" t="s">
        <v>44</v>
      </c>
      <c r="C32" s="166" t="s">
        <v>24</v>
      </c>
      <c r="D32" s="165" t="s">
        <v>33</v>
      </c>
      <c r="E32" s="167" t="s">
        <v>108</v>
      </c>
    </row>
    <row r="33" spans="1:5" s="24" customFormat="1" ht="15.75">
      <c r="A33" s="160" t="s">
        <v>147</v>
      </c>
      <c r="B33" s="164" t="s">
        <v>44</v>
      </c>
      <c r="C33" s="166" t="s">
        <v>151</v>
      </c>
      <c r="D33" s="165" t="s">
        <v>28</v>
      </c>
      <c r="E33" s="167" t="s">
        <v>154</v>
      </c>
    </row>
    <row r="34" spans="1:5" s="24" customFormat="1" ht="15.75">
      <c r="A34" s="160" t="s">
        <v>147</v>
      </c>
      <c r="B34" s="164" t="s">
        <v>44</v>
      </c>
      <c r="C34" s="166" t="s">
        <v>111</v>
      </c>
      <c r="D34" s="165" t="s">
        <v>30</v>
      </c>
      <c r="E34" s="167" t="s">
        <v>155</v>
      </c>
    </row>
    <row r="35" spans="1:5" s="24" customFormat="1" ht="15.75">
      <c r="A35" s="160" t="s">
        <v>147</v>
      </c>
      <c r="B35" s="164" t="s">
        <v>44</v>
      </c>
      <c r="C35" s="166" t="s">
        <v>1</v>
      </c>
      <c r="D35" s="165" t="s">
        <v>29</v>
      </c>
      <c r="E35" s="167" t="s">
        <v>112</v>
      </c>
    </row>
    <row r="36" spans="1:5" s="24" customFormat="1" ht="15.75">
      <c r="A36" s="160" t="s">
        <v>147</v>
      </c>
      <c r="B36" s="164" t="s">
        <v>44</v>
      </c>
      <c r="C36" s="166" t="s">
        <v>45</v>
      </c>
      <c r="D36" s="165" t="s">
        <v>31</v>
      </c>
      <c r="E36" s="167" t="s">
        <v>46</v>
      </c>
    </row>
    <row r="37" spans="1:5" s="24" customFormat="1" ht="47.25">
      <c r="A37" s="160" t="s">
        <v>147</v>
      </c>
      <c r="B37" s="164" t="s">
        <v>12</v>
      </c>
      <c r="C37" s="166" t="s">
        <v>169</v>
      </c>
      <c r="D37" s="165" t="s">
        <v>28</v>
      </c>
      <c r="E37" s="167" t="s">
        <v>171</v>
      </c>
    </row>
    <row r="38" spans="1:5" s="24" customFormat="1" ht="47.25">
      <c r="A38" s="160" t="s">
        <v>147</v>
      </c>
      <c r="B38" s="164" t="s">
        <v>12</v>
      </c>
      <c r="C38" s="167" t="s">
        <v>170</v>
      </c>
      <c r="D38" s="165" t="s">
        <v>33</v>
      </c>
      <c r="E38" s="167" t="s">
        <v>266</v>
      </c>
    </row>
    <row r="39" spans="1:5" s="24" customFormat="1" ht="15.75">
      <c r="A39" s="160" t="s">
        <v>147</v>
      </c>
      <c r="B39" s="164" t="s">
        <v>12</v>
      </c>
      <c r="C39" s="166" t="s">
        <v>13</v>
      </c>
      <c r="D39" s="165" t="s">
        <v>31</v>
      </c>
      <c r="E39" s="167" t="s">
        <v>265</v>
      </c>
    </row>
    <row r="40" spans="1:5" s="24" customFormat="1" ht="15.75">
      <c r="A40" s="160" t="s">
        <v>147</v>
      </c>
      <c r="B40" s="164" t="s">
        <v>12</v>
      </c>
      <c r="C40" s="166" t="s">
        <v>3</v>
      </c>
      <c r="D40" s="165" t="s">
        <v>28</v>
      </c>
      <c r="E40" s="167" t="s">
        <v>113</v>
      </c>
    </row>
    <row r="41" spans="1:5" s="24" customFormat="1" ht="15.75">
      <c r="A41" s="156"/>
      <c r="B41" s="157"/>
      <c r="C41" s="156"/>
      <c r="D41" s="158"/>
      <c r="E41" s="159"/>
    </row>
    <row r="42" spans="1:5" s="24" customFormat="1" ht="31.5">
      <c r="A42" s="168" t="s">
        <v>156</v>
      </c>
      <c r="B42" s="169" t="s">
        <v>65</v>
      </c>
      <c r="C42" s="168" t="s">
        <v>157</v>
      </c>
      <c r="D42" s="170" t="s">
        <v>28</v>
      </c>
      <c r="E42" s="171" t="s">
        <v>100</v>
      </c>
    </row>
    <row r="43" spans="1:5" s="24" customFormat="1" ht="31.5">
      <c r="A43" s="168" t="s">
        <v>156</v>
      </c>
      <c r="B43" s="169" t="s">
        <v>65</v>
      </c>
      <c r="C43" s="168" t="s">
        <v>87</v>
      </c>
      <c r="D43" s="170" t="s">
        <v>28</v>
      </c>
      <c r="E43" s="171" t="s">
        <v>101</v>
      </c>
    </row>
    <row r="44" spans="1:5" s="24" customFormat="1" ht="47.25">
      <c r="A44" s="168" t="s">
        <v>156</v>
      </c>
      <c r="B44" s="169" t="s">
        <v>65</v>
      </c>
      <c r="C44" s="168" t="s">
        <v>88</v>
      </c>
      <c r="D44" s="170" t="s">
        <v>28</v>
      </c>
      <c r="E44" s="171" t="s">
        <v>102</v>
      </c>
    </row>
    <row r="45" spans="1:5" s="24" customFormat="1" ht="31.5">
      <c r="A45" s="168" t="s">
        <v>156</v>
      </c>
      <c r="B45" s="169" t="s">
        <v>159</v>
      </c>
      <c r="C45" s="168" t="s">
        <v>160</v>
      </c>
      <c r="D45" s="170" t="s">
        <v>75</v>
      </c>
      <c r="E45" s="171" t="s">
        <v>161</v>
      </c>
    </row>
    <row r="46" spans="1:5" s="24" customFormat="1" ht="15.75">
      <c r="A46" s="156"/>
      <c r="B46" s="157"/>
      <c r="C46" s="156"/>
      <c r="D46" s="158"/>
      <c r="E46" s="159"/>
    </row>
    <row r="47" spans="1:5" s="24" customFormat="1" ht="47.25">
      <c r="A47" s="168" t="s">
        <v>158</v>
      </c>
      <c r="B47" s="169" t="s">
        <v>58</v>
      </c>
      <c r="C47" s="168" t="s">
        <v>58</v>
      </c>
      <c r="D47" s="170" t="s">
        <v>33</v>
      </c>
      <c r="E47" s="172" t="s">
        <v>268</v>
      </c>
    </row>
    <row r="48" spans="1:5" s="24" customFormat="1" ht="31.5">
      <c r="A48" s="168" t="s">
        <v>158</v>
      </c>
      <c r="B48" s="169" t="s">
        <v>58</v>
      </c>
      <c r="C48" s="168" t="s">
        <v>89</v>
      </c>
      <c r="D48" s="170" t="s">
        <v>31</v>
      </c>
      <c r="E48" s="172" t="s">
        <v>103</v>
      </c>
    </row>
    <row r="49" spans="1:5" s="24" customFormat="1" ht="31.5">
      <c r="A49" s="168" t="s">
        <v>158</v>
      </c>
      <c r="B49" s="169" t="s">
        <v>58</v>
      </c>
      <c r="C49" s="168" t="s">
        <v>275</v>
      </c>
      <c r="D49" s="170" t="s">
        <v>31</v>
      </c>
      <c r="E49" s="172" t="s">
        <v>287</v>
      </c>
    </row>
    <row r="50" spans="1:5" s="24" customFormat="1" ht="31.5">
      <c r="A50" s="168" t="s">
        <v>158</v>
      </c>
      <c r="B50" s="169" t="s">
        <v>58</v>
      </c>
      <c r="C50" s="168" t="s">
        <v>286</v>
      </c>
      <c r="D50" s="170" t="s">
        <v>31</v>
      </c>
      <c r="E50" s="172" t="s">
        <v>288</v>
      </c>
    </row>
    <row r="51" spans="1:5" s="24" customFormat="1" ht="15.75">
      <c r="A51" s="168" t="s">
        <v>158</v>
      </c>
      <c r="B51" s="169" t="s">
        <v>58</v>
      </c>
      <c r="C51" s="168" t="s">
        <v>47</v>
      </c>
      <c r="D51" s="170" t="s">
        <v>99</v>
      </c>
      <c r="E51" s="172" t="s">
        <v>69</v>
      </c>
    </row>
    <row r="52" spans="1:5" s="24" customFormat="1" ht="15.75">
      <c r="A52" s="168" t="s">
        <v>158</v>
      </c>
      <c r="B52" s="169" t="s">
        <v>58</v>
      </c>
      <c r="C52" s="168" t="s">
        <v>57</v>
      </c>
      <c r="D52" s="170" t="s">
        <v>99</v>
      </c>
      <c r="E52" s="172" t="s">
        <v>69</v>
      </c>
    </row>
  </sheetData>
  <printOptions horizontalCentered="1"/>
  <pageMargins left="0" right="0" top="0" bottom="0" header="0.31496062992125984" footer="0"/>
  <pageSetup paperSize="9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pageSetUpPr fitToPage="1"/>
  </sheetPr>
  <dimension ref="A1:K12"/>
  <sheetViews>
    <sheetView view="pageBreakPreview" zoomScale="60" zoomScaleNormal="100" workbookViewId="0">
      <selection activeCell="C7" sqref="C7"/>
    </sheetView>
  </sheetViews>
  <sheetFormatPr defaultColWidth="8.7109375" defaultRowHeight="15"/>
  <cols>
    <col min="1" max="1" width="41.140625" style="5" customWidth="1"/>
    <col min="2" max="2" width="20" style="5" customWidth="1"/>
    <col min="3" max="3" width="31" style="5" customWidth="1"/>
    <col min="4" max="4" width="50.140625" style="5" customWidth="1"/>
    <col min="5" max="5" width="29" style="16" bestFit="1" customWidth="1"/>
    <col min="6" max="6" width="21.140625" style="16" customWidth="1"/>
    <col min="7" max="7" width="17.28515625" style="16" customWidth="1"/>
    <col min="8" max="8" width="25.85546875" style="16" customWidth="1"/>
    <col min="9" max="11" width="22.42578125" style="16" customWidth="1"/>
    <col min="12" max="12" width="19.85546875" style="16" customWidth="1"/>
    <col min="13" max="16384" width="8.7109375" style="16"/>
  </cols>
  <sheetData>
    <row r="1" spans="1:11" s="25" customFormat="1" ht="36">
      <c r="A1" s="175" t="s">
        <v>252</v>
      </c>
      <c r="B1" s="175" t="s">
        <v>301</v>
      </c>
      <c r="C1" s="175" t="s">
        <v>174</v>
      </c>
      <c r="D1" s="175" t="s">
        <v>181</v>
      </c>
      <c r="E1" s="175" t="s">
        <v>83</v>
      </c>
      <c r="F1" s="175" t="s">
        <v>18</v>
      </c>
      <c r="G1" s="175" t="s">
        <v>24</v>
      </c>
      <c r="H1" s="175" t="s">
        <v>55</v>
      </c>
      <c r="I1" s="175" t="s">
        <v>56</v>
      </c>
      <c r="J1" s="175" t="s">
        <v>52</v>
      </c>
      <c r="K1" s="175" t="s">
        <v>53</v>
      </c>
    </row>
    <row r="2" spans="1:11" s="24" customFormat="1" ht="36">
      <c r="A2" s="326" t="s">
        <v>299</v>
      </c>
      <c r="B2" s="326" t="s">
        <v>302</v>
      </c>
      <c r="C2" s="327" t="s">
        <v>175</v>
      </c>
      <c r="D2" s="176" t="s">
        <v>182</v>
      </c>
      <c r="E2" s="176" t="s">
        <v>191</v>
      </c>
      <c r="F2" s="174" t="s">
        <v>19</v>
      </c>
      <c r="G2" s="174" t="s">
        <v>22</v>
      </c>
      <c r="H2" s="174" t="s">
        <v>56</v>
      </c>
      <c r="I2" s="174" t="s">
        <v>277</v>
      </c>
      <c r="J2" s="174" t="s">
        <v>61</v>
      </c>
      <c r="K2" s="174" t="s">
        <v>61</v>
      </c>
    </row>
    <row r="3" spans="1:11" s="24" customFormat="1" ht="54">
      <c r="A3" s="326"/>
      <c r="B3" s="326"/>
      <c r="C3" s="327"/>
      <c r="D3" s="176" t="s">
        <v>183</v>
      </c>
      <c r="E3" s="176" t="s">
        <v>192</v>
      </c>
      <c r="F3" s="174" t="s">
        <v>195</v>
      </c>
      <c r="G3" s="174" t="s">
        <v>23</v>
      </c>
      <c r="H3" s="174" t="s">
        <v>53</v>
      </c>
      <c r="I3" s="174" t="s">
        <v>278</v>
      </c>
      <c r="J3" s="174"/>
      <c r="K3" s="174"/>
    </row>
    <row r="4" spans="1:11" s="24" customFormat="1" ht="54">
      <c r="A4" s="326"/>
      <c r="B4" s="326"/>
      <c r="C4" s="327"/>
      <c r="D4" s="174" t="s">
        <v>184</v>
      </c>
      <c r="E4" s="174" t="s">
        <v>193</v>
      </c>
      <c r="F4" s="174"/>
      <c r="G4" s="174"/>
      <c r="H4" s="174"/>
      <c r="I4" s="174" t="s">
        <v>279</v>
      </c>
      <c r="J4" s="174"/>
      <c r="K4" s="174"/>
    </row>
    <row r="5" spans="1:11" s="24" customFormat="1" ht="72">
      <c r="A5" s="174" t="s">
        <v>300</v>
      </c>
      <c r="B5" s="174" t="s">
        <v>303</v>
      </c>
      <c r="C5" s="174" t="s">
        <v>176</v>
      </c>
      <c r="D5" s="174" t="s">
        <v>185</v>
      </c>
      <c r="E5" s="174" t="s">
        <v>194</v>
      </c>
      <c r="F5" s="174"/>
      <c r="G5" s="174"/>
      <c r="H5" s="174"/>
      <c r="I5" s="174" t="s">
        <v>280</v>
      </c>
      <c r="J5" s="174"/>
      <c r="K5" s="174"/>
    </row>
    <row r="6" spans="1:11" s="24" customFormat="1" ht="72">
      <c r="A6" s="174" t="s">
        <v>308</v>
      </c>
      <c r="B6" s="174" t="s">
        <v>304</v>
      </c>
      <c r="C6" s="174" t="s">
        <v>176</v>
      </c>
      <c r="D6" s="174" t="s">
        <v>185</v>
      </c>
      <c r="E6" s="174" t="s">
        <v>194</v>
      </c>
      <c r="F6" s="174"/>
      <c r="G6" s="174"/>
      <c r="H6" s="174"/>
      <c r="I6" s="174" t="s">
        <v>281</v>
      </c>
      <c r="J6" s="174"/>
      <c r="K6" s="174"/>
    </row>
    <row r="7" spans="1:11" s="24" customFormat="1" ht="108">
      <c r="A7" s="174" t="s">
        <v>309</v>
      </c>
      <c r="B7" s="174" t="s">
        <v>305</v>
      </c>
      <c r="C7" s="174" t="s">
        <v>177</v>
      </c>
      <c r="D7" s="174" t="s">
        <v>186</v>
      </c>
      <c r="E7" s="174" t="s">
        <v>259</v>
      </c>
      <c r="F7" s="174"/>
      <c r="G7" s="174"/>
      <c r="H7" s="174"/>
      <c r="I7" s="174" t="s">
        <v>282</v>
      </c>
      <c r="J7" s="174"/>
      <c r="K7" s="174"/>
    </row>
    <row r="8" spans="1:11" s="24" customFormat="1" ht="72">
      <c r="A8" s="328" t="s">
        <v>311</v>
      </c>
      <c r="B8" s="326" t="s">
        <v>306</v>
      </c>
      <c r="C8" s="174" t="s">
        <v>178</v>
      </c>
      <c r="D8" s="174" t="s">
        <v>187</v>
      </c>
      <c r="E8" s="174" t="s">
        <v>296</v>
      </c>
      <c r="F8" s="174"/>
      <c r="G8" s="174"/>
      <c r="H8" s="174"/>
      <c r="I8" s="174" t="s">
        <v>283</v>
      </c>
      <c r="J8" s="174"/>
      <c r="K8" s="174"/>
    </row>
    <row r="9" spans="1:11" s="24" customFormat="1" ht="54">
      <c r="A9" s="328"/>
      <c r="B9" s="326"/>
      <c r="C9" s="326" t="s">
        <v>179</v>
      </c>
      <c r="D9" s="174" t="s">
        <v>189</v>
      </c>
      <c r="E9" s="174" t="s">
        <v>10</v>
      </c>
      <c r="F9" s="174"/>
      <c r="G9" s="174"/>
      <c r="H9" s="174"/>
      <c r="I9" s="174" t="s">
        <v>284</v>
      </c>
      <c r="J9" s="174"/>
      <c r="K9" s="174"/>
    </row>
    <row r="10" spans="1:11" s="24" customFormat="1" ht="36">
      <c r="A10" s="328"/>
      <c r="B10" s="326"/>
      <c r="C10" s="326"/>
      <c r="D10" s="174" t="s">
        <v>190</v>
      </c>
      <c r="E10" s="174"/>
      <c r="F10" s="174"/>
      <c r="G10" s="174"/>
      <c r="H10" s="174"/>
      <c r="I10" s="174" t="s">
        <v>285</v>
      </c>
      <c r="J10" s="174"/>
      <c r="K10" s="174"/>
    </row>
    <row r="11" spans="1:11" s="24" customFormat="1" ht="54">
      <c r="A11" s="174" t="s">
        <v>310</v>
      </c>
      <c r="B11" s="174" t="s">
        <v>307</v>
      </c>
      <c r="C11" s="174" t="s">
        <v>179</v>
      </c>
      <c r="D11" s="174" t="s">
        <v>188</v>
      </c>
      <c r="E11" s="174"/>
      <c r="F11" s="174"/>
      <c r="G11" s="174"/>
      <c r="H11" s="174"/>
      <c r="I11" s="174" t="s">
        <v>297</v>
      </c>
      <c r="J11" s="174"/>
      <c r="K11" s="174"/>
    </row>
    <row r="12" spans="1:11" s="24" customFormat="1" ht="18">
      <c r="A12" s="177" t="s">
        <v>173</v>
      </c>
      <c r="B12" s="177"/>
      <c r="C12" s="174" t="s">
        <v>180</v>
      </c>
      <c r="D12" s="174" t="s">
        <v>180</v>
      </c>
      <c r="E12" s="174"/>
      <c r="F12" s="174"/>
      <c r="G12" s="174"/>
      <c r="H12" s="174"/>
      <c r="I12" s="174"/>
      <c r="J12" s="174"/>
      <c r="K12" s="174"/>
    </row>
  </sheetData>
  <mergeCells count="6">
    <mergeCell ref="A2:A4"/>
    <mergeCell ref="C2:C4"/>
    <mergeCell ref="C9:C10"/>
    <mergeCell ref="A8:A10"/>
    <mergeCell ref="B2:B4"/>
    <mergeCell ref="B8:B10"/>
  </mergeCells>
  <dataValidations count="1">
    <dataValidation type="list" allowBlank="1" showInputMessage="1" showErrorMessage="1" sqref="J2">
      <formula1>INDIRECT(F14)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O19"/>
  <sheetViews>
    <sheetView view="pageBreakPreview" topLeftCell="C1" zoomScale="60" zoomScaleNormal="50" workbookViewId="0">
      <selection activeCell="E9" sqref="E9"/>
    </sheetView>
  </sheetViews>
  <sheetFormatPr defaultColWidth="9.140625" defaultRowHeight="15"/>
  <cols>
    <col min="1" max="2" width="80.5703125" style="23" customWidth="1"/>
    <col min="3" max="3" width="47.140625" style="23" customWidth="1"/>
    <col min="4" max="4" width="54.5703125" style="23" customWidth="1"/>
    <col min="5" max="5" width="55.5703125" style="23" customWidth="1"/>
    <col min="6" max="6" width="73.140625" style="23" customWidth="1"/>
    <col min="7" max="7" width="95" style="23" customWidth="1"/>
    <col min="8" max="15" width="91.42578125" style="23" customWidth="1"/>
    <col min="16" max="16384" width="9.140625" style="4"/>
  </cols>
  <sheetData>
    <row r="1" spans="1:15" s="13" customFormat="1" ht="36">
      <c r="A1" s="26" t="s">
        <v>17</v>
      </c>
      <c r="B1" s="26" t="s">
        <v>163</v>
      </c>
      <c r="C1" s="173" t="s">
        <v>114</v>
      </c>
      <c r="D1" s="173" t="s">
        <v>164</v>
      </c>
      <c r="E1" s="173" t="s">
        <v>162</v>
      </c>
      <c r="F1" s="173" t="s">
        <v>165</v>
      </c>
      <c r="G1" s="173" t="s">
        <v>166</v>
      </c>
      <c r="H1" s="27"/>
      <c r="I1" s="27"/>
      <c r="J1" s="27"/>
      <c r="K1" s="27"/>
      <c r="L1" s="27"/>
      <c r="M1" s="27"/>
      <c r="N1" s="27"/>
      <c r="O1" s="27"/>
    </row>
    <row r="2" spans="1:15" s="13" customFormat="1" ht="26.25">
      <c r="A2" s="27" t="s">
        <v>163</v>
      </c>
      <c r="B2" s="27" t="s">
        <v>10</v>
      </c>
      <c r="C2" s="174" t="s">
        <v>10</v>
      </c>
      <c r="D2" s="174" t="s">
        <v>10</v>
      </c>
      <c r="E2" s="174" t="s">
        <v>10</v>
      </c>
      <c r="F2" s="174" t="s">
        <v>10</v>
      </c>
      <c r="G2" s="174" t="s">
        <v>10</v>
      </c>
      <c r="H2" s="27"/>
      <c r="I2" s="27"/>
      <c r="J2" s="27"/>
      <c r="K2" s="27"/>
      <c r="L2" s="27"/>
      <c r="M2" s="27"/>
      <c r="N2" s="27"/>
      <c r="O2" s="27"/>
    </row>
    <row r="3" spans="1:15" s="13" customFormat="1" ht="26.25">
      <c r="A3" s="27" t="s">
        <v>114</v>
      </c>
      <c r="B3" s="27" t="s">
        <v>115</v>
      </c>
      <c r="C3" s="174" t="s">
        <v>127</v>
      </c>
      <c r="D3" s="174" t="s">
        <v>67</v>
      </c>
      <c r="E3" s="174" t="s">
        <v>115</v>
      </c>
      <c r="F3" s="174" t="s">
        <v>115</v>
      </c>
      <c r="G3" s="174" t="s">
        <v>137</v>
      </c>
      <c r="H3" s="27"/>
      <c r="I3" s="27"/>
      <c r="J3" s="27"/>
      <c r="K3" s="27"/>
      <c r="L3" s="27"/>
      <c r="M3" s="27"/>
      <c r="N3" s="27"/>
      <c r="O3" s="27"/>
    </row>
    <row r="4" spans="1:15" s="13" customFormat="1" ht="26.25">
      <c r="A4" s="27" t="s">
        <v>164</v>
      </c>
      <c r="B4" s="27" t="s">
        <v>116</v>
      </c>
      <c r="C4" s="174" t="s">
        <v>128</v>
      </c>
      <c r="D4" s="174" t="s">
        <v>14</v>
      </c>
      <c r="E4" s="174" t="s">
        <v>116</v>
      </c>
      <c r="F4" s="174" t="s">
        <v>116</v>
      </c>
      <c r="G4" s="174" t="s">
        <v>138</v>
      </c>
      <c r="H4" s="27"/>
      <c r="I4" s="27"/>
      <c r="J4" s="27"/>
      <c r="K4" s="27"/>
      <c r="L4" s="27"/>
      <c r="M4" s="27"/>
      <c r="N4" s="27"/>
      <c r="O4" s="27"/>
    </row>
    <row r="5" spans="1:15" s="13" customFormat="1" ht="26.25">
      <c r="A5" s="27" t="s">
        <v>162</v>
      </c>
      <c r="B5" s="27" t="s">
        <v>117</v>
      </c>
      <c r="C5" s="174" t="s">
        <v>16</v>
      </c>
      <c r="D5" s="174" t="s">
        <v>92</v>
      </c>
      <c r="E5" s="174" t="s">
        <v>67</v>
      </c>
      <c r="F5" s="174" t="s">
        <v>67</v>
      </c>
      <c r="G5" s="174"/>
      <c r="H5" s="27"/>
      <c r="I5" s="27"/>
      <c r="J5" s="27"/>
      <c r="K5" s="27"/>
      <c r="L5" s="27"/>
      <c r="M5" s="27"/>
      <c r="N5" s="27"/>
      <c r="O5" s="27"/>
    </row>
    <row r="6" spans="1:15" s="13" customFormat="1" ht="52.5">
      <c r="A6" s="27" t="s">
        <v>165</v>
      </c>
      <c r="B6" s="27" t="s">
        <v>118</v>
      </c>
      <c r="C6" s="174"/>
      <c r="D6" s="174" t="s">
        <v>129</v>
      </c>
      <c r="E6" s="174" t="s">
        <v>92</v>
      </c>
      <c r="F6" s="174" t="s">
        <v>92</v>
      </c>
      <c r="G6" s="174"/>
      <c r="H6" s="27"/>
      <c r="I6" s="27"/>
      <c r="J6" s="27"/>
      <c r="K6" s="27"/>
      <c r="L6" s="27"/>
      <c r="M6" s="27"/>
      <c r="N6" s="27"/>
      <c r="O6" s="27"/>
    </row>
    <row r="7" spans="1:15" s="13" customFormat="1" ht="52.5">
      <c r="A7" s="27" t="s">
        <v>166</v>
      </c>
      <c r="B7" s="27" t="s">
        <v>119</v>
      </c>
      <c r="C7" s="174"/>
      <c r="D7" s="174" t="s">
        <v>130</v>
      </c>
      <c r="E7" s="174" t="s">
        <v>129</v>
      </c>
      <c r="F7" s="174" t="s">
        <v>129</v>
      </c>
      <c r="G7" s="174"/>
      <c r="H7" s="27"/>
      <c r="I7" s="27"/>
      <c r="J7" s="27"/>
      <c r="K7" s="27"/>
      <c r="L7" s="27"/>
      <c r="M7" s="27"/>
      <c r="N7" s="27"/>
      <c r="O7" s="27"/>
    </row>
    <row r="8" spans="1:15" s="13" customFormat="1" ht="26.25">
      <c r="A8" s="27"/>
      <c r="B8" s="27" t="s">
        <v>120</v>
      </c>
      <c r="C8" s="174"/>
      <c r="D8" s="174" t="s">
        <v>131</v>
      </c>
      <c r="E8" s="174" t="s">
        <v>132</v>
      </c>
      <c r="F8" s="174" t="s">
        <v>132</v>
      </c>
      <c r="G8" s="174"/>
      <c r="H8" s="27"/>
      <c r="I8" s="27"/>
      <c r="J8" s="27"/>
      <c r="K8" s="27"/>
      <c r="L8" s="27"/>
      <c r="M8" s="27"/>
      <c r="N8" s="27"/>
      <c r="O8" s="27"/>
    </row>
    <row r="9" spans="1:15" s="13" customFormat="1" ht="26.25">
      <c r="A9" s="27"/>
      <c r="B9" s="27" t="s">
        <v>121</v>
      </c>
      <c r="C9" s="174"/>
      <c r="D9" s="174" t="s">
        <v>15</v>
      </c>
      <c r="E9" s="174" t="s">
        <v>133</v>
      </c>
      <c r="F9" s="174" t="s">
        <v>133</v>
      </c>
      <c r="G9" s="174"/>
      <c r="H9" s="27"/>
      <c r="I9" s="27"/>
      <c r="J9" s="27"/>
      <c r="K9" s="27"/>
      <c r="L9" s="27"/>
      <c r="M9" s="27"/>
      <c r="N9" s="27"/>
      <c r="O9" s="27"/>
    </row>
    <row r="10" spans="1:15" s="13" customFormat="1" ht="26.25">
      <c r="A10" s="27"/>
      <c r="B10" s="27" t="s">
        <v>122</v>
      </c>
      <c r="C10" s="174"/>
      <c r="D10" s="174" t="s">
        <v>132</v>
      </c>
      <c r="E10" s="174" t="s">
        <v>15</v>
      </c>
      <c r="F10" s="174" t="s">
        <v>15</v>
      </c>
      <c r="G10" s="174"/>
      <c r="H10" s="27"/>
      <c r="I10" s="27"/>
      <c r="J10" s="27"/>
      <c r="K10" s="27"/>
      <c r="L10" s="27"/>
      <c r="M10" s="27"/>
      <c r="N10" s="27"/>
      <c r="O10" s="27"/>
    </row>
    <row r="11" spans="1:15" s="13" customFormat="1" ht="26.25">
      <c r="A11" s="27"/>
      <c r="B11" s="27" t="s">
        <v>123</v>
      </c>
      <c r="C11" s="174"/>
      <c r="D11" s="174" t="s">
        <v>133</v>
      </c>
      <c r="E11" s="174"/>
      <c r="F11" s="174"/>
      <c r="G11" s="174"/>
      <c r="H11" s="27"/>
      <c r="I11" s="27"/>
      <c r="J11" s="27"/>
      <c r="K11" s="27"/>
      <c r="L11" s="27"/>
      <c r="M11" s="27"/>
      <c r="N11" s="27"/>
      <c r="O11" s="27"/>
    </row>
    <row r="12" spans="1:15" s="13" customFormat="1" ht="26.25">
      <c r="A12" s="27"/>
      <c r="B12" s="27" t="s">
        <v>124</v>
      </c>
      <c r="C12" s="174"/>
      <c r="D12" s="174" t="s">
        <v>134</v>
      </c>
      <c r="E12" s="174"/>
      <c r="F12" s="174"/>
      <c r="G12" s="174"/>
      <c r="H12" s="27"/>
      <c r="I12" s="27"/>
      <c r="J12" s="27"/>
      <c r="K12" s="27"/>
      <c r="L12" s="27"/>
      <c r="M12" s="27"/>
      <c r="N12" s="27"/>
      <c r="O12" s="27"/>
    </row>
    <row r="13" spans="1:15" s="13" customFormat="1" ht="52.5">
      <c r="A13" s="27"/>
      <c r="B13" s="27" t="s">
        <v>125</v>
      </c>
      <c r="C13" s="174"/>
      <c r="D13" s="174" t="s">
        <v>135</v>
      </c>
      <c r="E13" s="174"/>
      <c r="F13" s="174"/>
      <c r="G13" s="174"/>
      <c r="H13" s="27"/>
      <c r="I13" s="27"/>
      <c r="J13" s="27"/>
      <c r="K13" s="27"/>
      <c r="L13" s="27"/>
      <c r="M13" s="27"/>
      <c r="N13" s="27"/>
      <c r="O13" s="27"/>
    </row>
    <row r="14" spans="1:15" s="13" customFormat="1" ht="26.25">
      <c r="A14" s="27"/>
      <c r="B14" s="27" t="s">
        <v>16</v>
      </c>
      <c r="C14" s="174"/>
      <c r="D14" s="174" t="s">
        <v>136</v>
      </c>
      <c r="E14" s="174"/>
      <c r="F14" s="174"/>
      <c r="G14" s="174"/>
      <c r="H14" s="27"/>
      <c r="I14" s="27"/>
      <c r="J14" s="27"/>
      <c r="K14" s="27"/>
      <c r="L14" s="27"/>
      <c r="M14" s="27"/>
      <c r="N14" s="27"/>
      <c r="O14" s="27"/>
    </row>
    <row r="15" spans="1:15" s="13" customFormat="1" ht="26.25">
      <c r="A15" s="27"/>
      <c r="B15" s="27" t="s">
        <v>126</v>
      </c>
      <c r="C15" s="174"/>
      <c r="D15" s="174"/>
      <c r="E15" s="174"/>
      <c r="F15" s="174"/>
      <c r="G15" s="174"/>
      <c r="H15" s="27"/>
      <c r="I15" s="27"/>
      <c r="J15" s="27"/>
      <c r="K15" s="27"/>
      <c r="L15" s="27"/>
      <c r="M15" s="27"/>
      <c r="N15" s="27"/>
      <c r="O15" s="27"/>
    </row>
    <row r="16" spans="1:15" s="13" customFormat="1" ht="26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s="13" customFormat="1" ht="26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s="13" customFormat="1" ht="26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s="13" customFormat="1" ht="26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</sheetData>
  <pageMargins left="0" right="0" top="0.74803149606299213" bottom="0.74803149606299213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18</vt:i4>
      </vt:variant>
    </vt:vector>
  </HeadingPairs>
  <TitlesOfParts>
    <vt:vector size="25" baseType="lpstr">
      <vt:lpstr>Frontespizio</vt:lpstr>
      <vt:lpstr>Format_rendiconto_spese_1di3 </vt:lpstr>
      <vt:lpstr>Format_rendiconto_spese_2di3</vt:lpstr>
      <vt:lpstr>Format_rendiconto_spese_3di3</vt:lpstr>
      <vt:lpstr>Istruzioni</vt:lpstr>
      <vt:lpstr>codici frontespizio</vt:lpstr>
      <vt:lpstr>Codici</vt:lpstr>
      <vt:lpstr>Acquisto_di_Beni</vt:lpstr>
      <vt:lpstr>Acquisto_o_realizzazione_di_servizi</vt:lpstr>
      <vt:lpstr>Anticipo</vt:lpstr>
      <vt:lpstr>'Format_rendiconto_spese_1di3 '!Area_stampa</vt:lpstr>
      <vt:lpstr>Format_rendiconto_spese_2di3!Area_stampa</vt:lpstr>
      <vt:lpstr>Format_rendiconto_spese_3di3!Area_stampa</vt:lpstr>
      <vt:lpstr>Frontespizio!Area_stampa</vt:lpstr>
      <vt:lpstr>capitale</vt:lpstr>
      <vt:lpstr>Causale_Pagamento</vt:lpstr>
      <vt:lpstr>Concessione_di_contributi_ad_altri_soggetti_diversi_da_unita_produttive</vt:lpstr>
      <vt:lpstr>Concessione_di_incentivi_ad_unita_produttive</vt:lpstr>
      <vt:lpstr>intervento</vt:lpstr>
      <vt:lpstr>Pagamento_Intermedio</vt:lpstr>
      <vt:lpstr>Realizzazione_di_lavori_pubblici</vt:lpstr>
      <vt:lpstr>Saldo</vt:lpstr>
      <vt:lpstr>Sottoscrizione_iniziale_o_aumento_di_capitale_sociale_fondi_di_rischio_o_di_garanzia</vt:lpstr>
      <vt:lpstr>Istruzioni!Titoli_stampa</vt:lpstr>
      <vt:lpstr>unità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2022-09-19T19:22:06Z</dcterms:modified>
</cp:coreProperties>
</file>